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SAR\Open\7_Internat_org_Conventions_Aid_agencies_and_events\77_Multi_Bil_DevCoop\771_DevCoop\771.22_7F-09103.04_Small_Project_Credit_2023\Forms&amp;Guidelines\"/>
    </mc:Choice>
  </mc:AlternateContent>
  <xr:revisionPtr revIDLastSave="0" documentId="13_ncr:1_{37591824-591A-43F9-8A07-26B9EC3E2A8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BUDGET" sheetId="2" r:id="rId1"/>
    <sheet name="FIN. REPORT" sheetId="1" r:id="rId2"/>
    <sheet name="REALLOCATION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4" l="1"/>
  <c r="C5" i="4"/>
  <c r="C5" i="1"/>
  <c r="C4" i="4"/>
  <c r="C4" i="1"/>
  <c r="C2" i="4"/>
  <c r="C2" i="1"/>
  <c r="C1" i="4"/>
  <c r="C1" i="1"/>
  <c r="D11" i="4"/>
  <c r="E11" i="4"/>
  <c r="F11" i="4" s="1"/>
  <c r="L11" i="4" s="1"/>
  <c r="F37" i="1"/>
  <c r="L12" i="4"/>
  <c r="L13" i="4"/>
  <c r="L14" i="4"/>
  <c r="L15" i="4"/>
  <c r="L16" i="4"/>
  <c r="L17" i="4"/>
  <c r="L18" i="4"/>
  <c r="L19" i="4"/>
  <c r="L20" i="4"/>
  <c r="I34" i="4"/>
  <c r="I34" i="1"/>
  <c r="L60" i="4"/>
  <c r="L51" i="4"/>
  <c r="L52" i="4"/>
  <c r="L53" i="4"/>
  <c r="L54" i="4"/>
  <c r="L55" i="4"/>
  <c r="L56" i="4"/>
  <c r="L57" i="4"/>
  <c r="L58" i="4"/>
  <c r="L59" i="4"/>
  <c r="L50" i="4"/>
  <c r="L47" i="4"/>
  <c r="L38" i="4"/>
  <c r="L39" i="4"/>
  <c r="L40" i="4"/>
  <c r="L41" i="4"/>
  <c r="L42" i="4"/>
  <c r="L43" i="4"/>
  <c r="L44" i="4"/>
  <c r="L45" i="4"/>
  <c r="L46" i="4"/>
  <c r="L37" i="4"/>
  <c r="L25" i="4"/>
  <c r="L26" i="4"/>
  <c r="L27" i="4"/>
  <c r="L28" i="4"/>
  <c r="L29" i="4"/>
  <c r="L30" i="4"/>
  <c r="L31" i="4"/>
  <c r="L32" i="4"/>
  <c r="L33" i="4"/>
  <c r="L24" i="4"/>
  <c r="E72" i="4"/>
  <c r="H68" i="4"/>
  <c r="E68" i="4"/>
  <c r="T60" i="4"/>
  <c r="S60" i="4"/>
  <c r="R60" i="4"/>
  <c r="H60" i="4"/>
  <c r="G60" i="4"/>
  <c r="P59" i="4"/>
  <c r="O59" i="4"/>
  <c r="N59" i="4"/>
  <c r="E59" i="4"/>
  <c r="D59" i="4"/>
  <c r="C59" i="4"/>
  <c r="B59" i="4"/>
  <c r="P58" i="4"/>
  <c r="O58" i="4"/>
  <c r="N58" i="4"/>
  <c r="E58" i="4"/>
  <c r="D58" i="4"/>
  <c r="F58" i="4" s="1"/>
  <c r="I58" i="4" s="1"/>
  <c r="C58" i="4"/>
  <c r="B58" i="4"/>
  <c r="P57" i="4"/>
  <c r="O57" i="4"/>
  <c r="N57" i="4"/>
  <c r="E57" i="4"/>
  <c r="D57" i="4"/>
  <c r="C57" i="4"/>
  <c r="B57" i="4"/>
  <c r="P56" i="4"/>
  <c r="O56" i="4"/>
  <c r="N56" i="4"/>
  <c r="E56" i="4"/>
  <c r="D56" i="4"/>
  <c r="C56" i="4"/>
  <c r="B56" i="4"/>
  <c r="P55" i="4"/>
  <c r="O55" i="4"/>
  <c r="N55" i="4"/>
  <c r="E55" i="4"/>
  <c r="D55" i="4"/>
  <c r="C55" i="4"/>
  <c r="B55" i="4"/>
  <c r="P54" i="4"/>
  <c r="O54" i="4"/>
  <c r="N54" i="4"/>
  <c r="E54" i="4"/>
  <c r="D54" i="4"/>
  <c r="C54" i="4"/>
  <c r="B54" i="4"/>
  <c r="P53" i="4"/>
  <c r="O53" i="4"/>
  <c r="N53" i="4"/>
  <c r="E53" i="4"/>
  <c r="D53" i="4"/>
  <c r="C53" i="4"/>
  <c r="B53" i="4"/>
  <c r="P52" i="4"/>
  <c r="O52" i="4"/>
  <c r="N52" i="4"/>
  <c r="E52" i="4"/>
  <c r="D52" i="4"/>
  <c r="F52" i="4" s="1"/>
  <c r="I52" i="4" s="1"/>
  <c r="C52" i="4"/>
  <c r="B52" i="4"/>
  <c r="P51" i="4"/>
  <c r="O51" i="4"/>
  <c r="N51" i="4"/>
  <c r="E51" i="4"/>
  <c r="D51" i="4"/>
  <c r="C51" i="4"/>
  <c r="B51" i="4"/>
  <c r="P50" i="4"/>
  <c r="O50" i="4"/>
  <c r="N50" i="4"/>
  <c r="E50" i="4"/>
  <c r="D50" i="4"/>
  <c r="F50" i="4" s="1"/>
  <c r="C50" i="4"/>
  <c r="B50" i="4"/>
  <c r="T47" i="4"/>
  <c r="S47" i="4"/>
  <c r="R47" i="4"/>
  <c r="H47" i="4"/>
  <c r="G47" i="4"/>
  <c r="P46" i="4"/>
  <c r="O46" i="4"/>
  <c r="N46" i="4"/>
  <c r="E46" i="4"/>
  <c r="D46" i="4"/>
  <c r="F46" i="4" s="1"/>
  <c r="I46" i="4" s="1"/>
  <c r="C46" i="4"/>
  <c r="B46" i="4"/>
  <c r="P45" i="4"/>
  <c r="O45" i="4"/>
  <c r="N45" i="4"/>
  <c r="E45" i="4"/>
  <c r="D45" i="4"/>
  <c r="C45" i="4"/>
  <c r="B45" i="4"/>
  <c r="P44" i="4"/>
  <c r="O44" i="4"/>
  <c r="N44" i="4"/>
  <c r="E44" i="4"/>
  <c r="D44" i="4"/>
  <c r="C44" i="4"/>
  <c r="B44" i="4"/>
  <c r="P43" i="4"/>
  <c r="O43" i="4"/>
  <c r="N43" i="4"/>
  <c r="E43" i="4"/>
  <c r="D43" i="4"/>
  <c r="C43" i="4"/>
  <c r="B43" i="4"/>
  <c r="P42" i="4"/>
  <c r="O42" i="4"/>
  <c r="N42" i="4"/>
  <c r="E42" i="4"/>
  <c r="D42" i="4"/>
  <c r="C42" i="4"/>
  <c r="B42" i="4"/>
  <c r="P41" i="4"/>
  <c r="O41" i="4"/>
  <c r="N41" i="4"/>
  <c r="E41" i="4"/>
  <c r="D41" i="4"/>
  <c r="C41" i="4"/>
  <c r="B41" i="4"/>
  <c r="P40" i="4"/>
  <c r="O40" i="4"/>
  <c r="N40" i="4"/>
  <c r="E40" i="4"/>
  <c r="D40" i="4"/>
  <c r="C40" i="4"/>
  <c r="B40" i="4"/>
  <c r="P39" i="4"/>
  <c r="O39" i="4"/>
  <c r="N39" i="4"/>
  <c r="E39" i="4"/>
  <c r="D39" i="4"/>
  <c r="C39" i="4"/>
  <c r="B39" i="4"/>
  <c r="P38" i="4"/>
  <c r="O38" i="4"/>
  <c r="N38" i="4"/>
  <c r="E38" i="4"/>
  <c r="D38" i="4"/>
  <c r="C38" i="4"/>
  <c r="B38" i="4"/>
  <c r="P37" i="4"/>
  <c r="O37" i="4"/>
  <c r="N37" i="4"/>
  <c r="E37" i="4"/>
  <c r="D37" i="4"/>
  <c r="C37" i="4"/>
  <c r="B37" i="4"/>
  <c r="T34" i="4"/>
  <c r="S34" i="4"/>
  <c r="R34" i="4"/>
  <c r="H34" i="4"/>
  <c r="G34" i="4"/>
  <c r="L34" i="4" s="1"/>
  <c r="P33" i="4"/>
  <c r="O33" i="4"/>
  <c r="N33" i="4"/>
  <c r="E33" i="4"/>
  <c r="D33" i="4"/>
  <c r="C33" i="4"/>
  <c r="B33" i="4"/>
  <c r="P32" i="4"/>
  <c r="O32" i="4"/>
  <c r="N32" i="4"/>
  <c r="E32" i="4"/>
  <c r="D32" i="4"/>
  <c r="C32" i="4"/>
  <c r="B32" i="4"/>
  <c r="P31" i="4"/>
  <c r="O31" i="4"/>
  <c r="N31" i="4"/>
  <c r="E31" i="4"/>
  <c r="D31" i="4"/>
  <c r="C31" i="4"/>
  <c r="B31" i="4"/>
  <c r="P30" i="4"/>
  <c r="O30" i="4"/>
  <c r="N30" i="4"/>
  <c r="E30" i="4"/>
  <c r="D30" i="4"/>
  <c r="C30" i="4"/>
  <c r="B30" i="4"/>
  <c r="P29" i="4"/>
  <c r="O29" i="4"/>
  <c r="N29" i="4"/>
  <c r="E29" i="4"/>
  <c r="D29" i="4"/>
  <c r="C29" i="4"/>
  <c r="B29" i="4"/>
  <c r="P28" i="4"/>
  <c r="O28" i="4"/>
  <c r="N28" i="4"/>
  <c r="E28" i="4"/>
  <c r="D28" i="4"/>
  <c r="F28" i="4" s="1"/>
  <c r="I28" i="4" s="1"/>
  <c r="C28" i="4"/>
  <c r="B28" i="4"/>
  <c r="P27" i="4"/>
  <c r="O27" i="4"/>
  <c r="N27" i="4"/>
  <c r="E27" i="4"/>
  <c r="D27" i="4"/>
  <c r="C27" i="4"/>
  <c r="B27" i="4"/>
  <c r="P26" i="4"/>
  <c r="O26" i="4"/>
  <c r="N26" i="4"/>
  <c r="E26" i="4"/>
  <c r="D26" i="4"/>
  <c r="C26" i="4"/>
  <c r="B26" i="4"/>
  <c r="P25" i="4"/>
  <c r="O25" i="4"/>
  <c r="N25" i="4"/>
  <c r="E25" i="4"/>
  <c r="D25" i="4"/>
  <c r="C25" i="4"/>
  <c r="B25" i="4"/>
  <c r="P24" i="4"/>
  <c r="O24" i="4"/>
  <c r="N24" i="4"/>
  <c r="E24" i="4"/>
  <c r="D24" i="4"/>
  <c r="C24" i="4"/>
  <c r="B24" i="4"/>
  <c r="T21" i="4"/>
  <c r="S21" i="4"/>
  <c r="R21" i="4"/>
  <c r="H21" i="4"/>
  <c r="G21" i="4"/>
  <c r="P20" i="4"/>
  <c r="O20" i="4"/>
  <c r="N20" i="4"/>
  <c r="E20" i="4"/>
  <c r="D20" i="4"/>
  <c r="F20" i="4" s="1"/>
  <c r="I20" i="4" s="1"/>
  <c r="C20" i="4"/>
  <c r="B20" i="4"/>
  <c r="P19" i="4"/>
  <c r="O19" i="4"/>
  <c r="N19" i="4"/>
  <c r="E19" i="4"/>
  <c r="D19" i="4"/>
  <c r="C19" i="4"/>
  <c r="B19" i="4"/>
  <c r="P18" i="4"/>
  <c r="O18" i="4"/>
  <c r="N18" i="4"/>
  <c r="E18" i="4"/>
  <c r="D18" i="4"/>
  <c r="C18" i="4"/>
  <c r="B18" i="4"/>
  <c r="P17" i="4"/>
  <c r="O17" i="4"/>
  <c r="N17" i="4"/>
  <c r="E17" i="4"/>
  <c r="D17" i="4"/>
  <c r="C17" i="4"/>
  <c r="B17" i="4"/>
  <c r="P16" i="4"/>
  <c r="O16" i="4"/>
  <c r="N16" i="4"/>
  <c r="E16" i="4"/>
  <c r="D16" i="4"/>
  <c r="F16" i="4" s="1"/>
  <c r="I16" i="4" s="1"/>
  <c r="C16" i="4"/>
  <c r="B16" i="4"/>
  <c r="P15" i="4"/>
  <c r="O15" i="4"/>
  <c r="N15" i="4"/>
  <c r="E15" i="4"/>
  <c r="D15" i="4"/>
  <c r="C15" i="4"/>
  <c r="B15" i="4"/>
  <c r="P14" i="4"/>
  <c r="O14" i="4"/>
  <c r="N14" i="4"/>
  <c r="E14" i="4"/>
  <c r="D14" i="4"/>
  <c r="F14" i="4" s="1"/>
  <c r="I14" i="4" s="1"/>
  <c r="C14" i="4"/>
  <c r="B14" i="4"/>
  <c r="P13" i="4"/>
  <c r="O13" i="4"/>
  <c r="N13" i="4"/>
  <c r="E13" i="4"/>
  <c r="D13" i="4"/>
  <c r="C13" i="4"/>
  <c r="B13" i="4"/>
  <c r="P12" i="4"/>
  <c r="O12" i="4"/>
  <c r="N12" i="4"/>
  <c r="E12" i="4"/>
  <c r="D12" i="4"/>
  <c r="F12" i="4" s="1"/>
  <c r="I12" i="4" s="1"/>
  <c r="C12" i="4"/>
  <c r="B12" i="4"/>
  <c r="P11" i="4"/>
  <c r="O11" i="4"/>
  <c r="N11" i="4"/>
  <c r="B11" i="4"/>
  <c r="H60" i="2"/>
  <c r="F37" i="2"/>
  <c r="F11" i="2"/>
  <c r="M59" i="1"/>
  <c r="M58" i="1"/>
  <c r="M57" i="1"/>
  <c r="M56" i="1"/>
  <c r="M55" i="1"/>
  <c r="M54" i="1"/>
  <c r="M53" i="1"/>
  <c r="M52" i="1"/>
  <c r="M51" i="1"/>
  <c r="M50" i="1"/>
  <c r="L59" i="1"/>
  <c r="L58" i="1"/>
  <c r="L57" i="1"/>
  <c r="L56" i="1"/>
  <c r="L55" i="1"/>
  <c r="L54" i="1"/>
  <c r="L53" i="1"/>
  <c r="L52" i="1"/>
  <c r="L51" i="1"/>
  <c r="L50" i="1"/>
  <c r="K59" i="1"/>
  <c r="K58" i="1"/>
  <c r="K57" i="1"/>
  <c r="K56" i="1"/>
  <c r="K55" i="1"/>
  <c r="K54" i="1"/>
  <c r="K53" i="1"/>
  <c r="K52" i="1"/>
  <c r="K51" i="1"/>
  <c r="K50" i="1"/>
  <c r="M46" i="1"/>
  <c r="M45" i="1"/>
  <c r="M44" i="1"/>
  <c r="M43" i="1"/>
  <c r="M42" i="1"/>
  <c r="M41" i="1"/>
  <c r="M40" i="1"/>
  <c r="M39" i="1"/>
  <c r="M38" i="1"/>
  <c r="M37" i="1"/>
  <c r="L46" i="1"/>
  <c r="L45" i="1"/>
  <c r="L44" i="1"/>
  <c r="L43" i="1"/>
  <c r="L42" i="1"/>
  <c r="L41" i="1"/>
  <c r="L40" i="1"/>
  <c r="L39" i="1"/>
  <c r="L38" i="1"/>
  <c r="L37" i="1"/>
  <c r="K46" i="1"/>
  <c r="K45" i="1"/>
  <c r="K44" i="1"/>
  <c r="K43" i="1"/>
  <c r="K42" i="1"/>
  <c r="K41" i="1"/>
  <c r="K40" i="1"/>
  <c r="K39" i="1"/>
  <c r="K38" i="1"/>
  <c r="K37" i="1"/>
  <c r="M33" i="1"/>
  <c r="M32" i="1"/>
  <c r="M31" i="1"/>
  <c r="M30" i="1"/>
  <c r="M29" i="1"/>
  <c r="M28" i="1"/>
  <c r="M27" i="1"/>
  <c r="M26" i="1"/>
  <c r="M25" i="1"/>
  <c r="M24" i="1"/>
  <c r="E14" i="1"/>
  <c r="L33" i="1"/>
  <c r="L32" i="1"/>
  <c r="L31" i="1"/>
  <c r="L30" i="1"/>
  <c r="L29" i="1"/>
  <c r="L28" i="1"/>
  <c r="L27" i="1"/>
  <c r="L26" i="1"/>
  <c r="L25" i="1"/>
  <c r="L24" i="1"/>
  <c r="K33" i="1"/>
  <c r="K32" i="1"/>
  <c r="K31" i="1"/>
  <c r="K30" i="1"/>
  <c r="K29" i="1"/>
  <c r="K28" i="1"/>
  <c r="K27" i="1"/>
  <c r="K26" i="1"/>
  <c r="K25" i="1"/>
  <c r="K24" i="1"/>
  <c r="M20" i="1"/>
  <c r="M19" i="1"/>
  <c r="M18" i="1"/>
  <c r="M17" i="1"/>
  <c r="M16" i="1"/>
  <c r="M15" i="1"/>
  <c r="M14" i="1"/>
  <c r="M13" i="1"/>
  <c r="M12" i="1"/>
  <c r="M11" i="1"/>
  <c r="M21" i="1" s="1"/>
  <c r="L20" i="1"/>
  <c r="L19" i="1"/>
  <c r="L18" i="1"/>
  <c r="L17" i="1"/>
  <c r="L16" i="1"/>
  <c r="L15" i="1"/>
  <c r="L14" i="1"/>
  <c r="L13" i="1"/>
  <c r="L12" i="1"/>
  <c r="L11" i="1"/>
  <c r="K20" i="1"/>
  <c r="K19" i="1"/>
  <c r="K18" i="1"/>
  <c r="K17" i="1"/>
  <c r="K16" i="1"/>
  <c r="K15" i="1"/>
  <c r="K14" i="1"/>
  <c r="K13" i="1"/>
  <c r="K12" i="1"/>
  <c r="K11" i="1"/>
  <c r="K21" i="1" s="1"/>
  <c r="C11" i="1"/>
  <c r="B59" i="1"/>
  <c r="B58" i="1"/>
  <c r="B57" i="1"/>
  <c r="B56" i="1"/>
  <c r="B55" i="1"/>
  <c r="B54" i="1"/>
  <c r="B53" i="1"/>
  <c r="B52" i="1"/>
  <c r="B51" i="1"/>
  <c r="B50" i="1"/>
  <c r="B46" i="1"/>
  <c r="B45" i="1"/>
  <c r="B44" i="1"/>
  <c r="B43" i="1"/>
  <c r="B42" i="1"/>
  <c r="B41" i="1"/>
  <c r="B40" i="1"/>
  <c r="B39" i="1"/>
  <c r="B38" i="1"/>
  <c r="B37" i="1"/>
  <c r="B33" i="1"/>
  <c r="B32" i="1"/>
  <c r="B31" i="1"/>
  <c r="B30" i="1"/>
  <c r="B29" i="1"/>
  <c r="B28" i="1"/>
  <c r="B27" i="1"/>
  <c r="B26" i="1"/>
  <c r="B25" i="1"/>
  <c r="B24" i="1"/>
  <c r="B20" i="1"/>
  <c r="B19" i="1"/>
  <c r="B18" i="1"/>
  <c r="B17" i="1"/>
  <c r="B16" i="1"/>
  <c r="B15" i="1"/>
  <c r="B14" i="1"/>
  <c r="B13" i="1"/>
  <c r="B12" i="1"/>
  <c r="B11" i="1"/>
  <c r="E59" i="1"/>
  <c r="E58" i="1"/>
  <c r="E57" i="1"/>
  <c r="E56" i="1"/>
  <c r="E55" i="1"/>
  <c r="E54" i="1"/>
  <c r="E53" i="1"/>
  <c r="E52" i="1"/>
  <c r="E51" i="1"/>
  <c r="E50" i="1"/>
  <c r="D59" i="1"/>
  <c r="D58" i="1"/>
  <c r="D57" i="1"/>
  <c r="D56" i="1"/>
  <c r="F56" i="1" s="1"/>
  <c r="I56" i="1" s="1"/>
  <c r="D55" i="1"/>
  <c r="D54" i="1"/>
  <c r="D53" i="1"/>
  <c r="F53" i="1" s="1"/>
  <c r="I53" i="1" s="1"/>
  <c r="D52" i="1"/>
  <c r="F52" i="1" s="1"/>
  <c r="I52" i="1" s="1"/>
  <c r="D51" i="1"/>
  <c r="D50" i="1"/>
  <c r="C59" i="1"/>
  <c r="C58" i="1"/>
  <c r="C57" i="1"/>
  <c r="C56" i="1"/>
  <c r="C55" i="1"/>
  <c r="C54" i="1"/>
  <c r="C53" i="1"/>
  <c r="C52" i="1"/>
  <c r="C51" i="1"/>
  <c r="C50" i="1"/>
  <c r="E46" i="1"/>
  <c r="E45" i="1"/>
  <c r="E44" i="1"/>
  <c r="E43" i="1"/>
  <c r="E42" i="1"/>
  <c r="E41" i="1"/>
  <c r="E40" i="1"/>
  <c r="E39" i="1"/>
  <c r="F39" i="1" s="1"/>
  <c r="I39" i="1" s="1"/>
  <c r="E38" i="1"/>
  <c r="E37" i="1"/>
  <c r="D45" i="1"/>
  <c r="F45" i="1" s="1"/>
  <c r="I45" i="1" s="1"/>
  <c r="D44" i="1"/>
  <c r="D43" i="1"/>
  <c r="F43" i="1" s="1"/>
  <c r="I43" i="1" s="1"/>
  <c r="D42" i="1"/>
  <c r="D41" i="1"/>
  <c r="F41" i="1" s="1"/>
  <c r="I41" i="1" s="1"/>
  <c r="D40" i="1"/>
  <c r="D39" i="1"/>
  <c r="D38" i="1"/>
  <c r="D37" i="1"/>
  <c r="D46" i="1"/>
  <c r="C46" i="1"/>
  <c r="C45" i="1"/>
  <c r="C44" i="1"/>
  <c r="C43" i="1"/>
  <c r="C42" i="1"/>
  <c r="C41" i="1"/>
  <c r="C40" i="1"/>
  <c r="C39" i="1"/>
  <c r="C38" i="1"/>
  <c r="C37" i="1"/>
  <c r="E33" i="1"/>
  <c r="F33" i="1" s="1"/>
  <c r="I33" i="1" s="1"/>
  <c r="E32" i="1"/>
  <c r="E31" i="1"/>
  <c r="E30" i="1"/>
  <c r="F30" i="1" s="1"/>
  <c r="I30" i="1" s="1"/>
  <c r="E29" i="1"/>
  <c r="E28" i="1"/>
  <c r="E27" i="1"/>
  <c r="E26" i="1"/>
  <c r="E25" i="1"/>
  <c r="F25" i="1" s="1"/>
  <c r="I25" i="1" s="1"/>
  <c r="E24" i="1"/>
  <c r="D33" i="1"/>
  <c r="D32" i="1"/>
  <c r="D31" i="1"/>
  <c r="F31" i="1" s="1"/>
  <c r="I31" i="1" s="1"/>
  <c r="D30" i="1"/>
  <c r="D29" i="1"/>
  <c r="D28" i="1"/>
  <c r="D27" i="1"/>
  <c r="D26" i="1"/>
  <c r="D25" i="1"/>
  <c r="D24" i="1"/>
  <c r="C33" i="1"/>
  <c r="C32" i="1"/>
  <c r="C31" i="1"/>
  <c r="C30" i="1"/>
  <c r="C29" i="1"/>
  <c r="C28" i="1"/>
  <c r="C27" i="1"/>
  <c r="C26" i="1"/>
  <c r="C25" i="1"/>
  <c r="C24" i="1"/>
  <c r="E20" i="1"/>
  <c r="E19" i="1"/>
  <c r="E18" i="1"/>
  <c r="E17" i="1"/>
  <c r="E16" i="1"/>
  <c r="E15" i="1"/>
  <c r="F15" i="1" s="1"/>
  <c r="I15" i="1" s="1"/>
  <c r="E13" i="1"/>
  <c r="E12" i="1"/>
  <c r="E11" i="1"/>
  <c r="D20" i="1"/>
  <c r="D19" i="1"/>
  <c r="D18" i="1"/>
  <c r="D17" i="1"/>
  <c r="D16" i="1"/>
  <c r="F16" i="1" s="1"/>
  <c r="I16" i="1" s="1"/>
  <c r="D15" i="1"/>
  <c r="D14" i="1"/>
  <c r="D13" i="1"/>
  <c r="D12" i="1"/>
  <c r="C20" i="1"/>
  <c r="C19" i="1"/>
  <c r="C18" i="1"/>
  <c r="C17" i="1"/>
  <c r="C16" i="1"/>
  <c r="C15" i="1"/>
  <c r="C14" i="1"/>
  <c r="C13" i="1"/>
  <c r="C12" i="1"/>
  <c r="J60" i="2"/>
  <c r="I60" i="2"/>
  <c r="J47" i="2"/>
  <c r="I47" i="2"/>
  <c r="H47" i="2"/>
  <c r="J34" i="2"/>
  <c r="I34" i="2"/>
  <c r="H34" i="2"/>
  <c r="J21" i="2"/>
  <c r="I21" i="2"/>
  <c r="H21" i="2"/>
  <c r="F59" i="2"/>
  <c r="F58" i="2"/>
  <c r="F57" i="2"/>
  <c r="F56" i="2"/>
  <c r="F55" i="2"/>
  <c r="F54" i="2"/>
  <c r="F53" i="2"/>
  <c r="F52" i="2"/>
  <c r="F51" i="2"/>
  <c r="F50" i="2"/>
  <c r="F46" i="2"/>
  <c r="F45" i="2"/>
  <c r="F44" i="2"/>
  <c r="F43" i="2"/>
  <c r="F42" i="2"/>
  <c r="F41" i="2"/>
  <c r="F40" i="2"/>
  <c r="F39" i="2"/>
  <c r="F38" i="2"/>
  <c r="F33" i="2"/>
  <c r="F32" i="2"/>
  <c r="F31" i="2"/>
  <c r="F30" i="2"/>
  <c r="F29" i="2"/>
  <c r="F28" i="2"/>
  <c r="F27" i="2"/>
  <c r="F26" i="2"/>
  <c r="F25" i="2"/>
  <c r="F24" i="2"/>
  <c r="F20" i="2"/>
  <c r="F19" i="2"/>
  <c r="F18" i="2"/>
  <c r="F17" i="2"/>
  <c r="F16" i="2"/>
  <c r="F15" i="2"/>
  <c r="F14" i="2"/>
  <c r="F13" i="2"/>
  <c r="F12" i="2"/>
  <c r="H68" i="1"/>
  <c r="E68" i="1"/>
  <c r="E73" i="1" s="1"/>
  <c r="E72" i="1"/>
  <c r="H60" i="1"/>
  <c r="G60" i="1"/>
  <c r="H47" i="1"/>
  <c r="G47" i="1"/>
  <c r="H34" i="1"/>
  <c r="G34" i="1"/>
  <c r="H21" i="1"/>
  <c r="G21" i="1"/>
  <c r="N60" i="1"/>
  <c r="N47" i="1"/>
  <c r="F25" i="4" l="1"/>
  <c r="I25" i="4" s="1"/>
  <c r="F41" i="4"/>
  <c r="I41" i="4" s="1"/>
  <c r="F15" i="4"/>
  <c r="I15" i="4" s="1"/>
  <c r="F31" i="4"/>
  <c r="I31" i="4" s="1"/>
  <c r="F39" i="4"/>
  <c r="I39" i="4" s="1"/>
  <c r="F43" i="4"/>
  <c r="I43" i="4" s="1"/>
  <c r="F57" i="4"/>
  <c r="I57" i="4" s="1"/>
  <c r="E73" i="4"/>
  <c r="O21" i="4"/>
  <c r="F24" i="4"/>
  <c r="I24" i="4" s="1"/>
  <c r="F32" i="4"/>
  <c r="I32" i="4" s="1"/>
  <c r="F40" i="4"/>
  <c r="I40" i="4" s="1"/>
  <c r="R62" i="4"/>
  <c r="F29" i="4"/>
  <c r="I29" i="4" s="1"/>
  <c r="F37" i="4"/>
  <c r="I37" i="4" s="1"/>
  <c r="F53" i="4"/>
  <c r="I53" i="4" s="1"/>
  <c r="F33" i="4"/>
  <c r="I33" i="4" s="1"/>
  <c r="F56" i="4"/>
  <c r="I56" i="4" s="1"/>
  <c r="F13" i="4"/>
  <c r="I13" i="4" s="1"/>
  <c r="F30" i="4"/>
  <c r="I30" i="4" s="1"/>
  <c r="F38" i="4"/>
  <c r="I38" i="4" s="1"/>
  <c r="O60" i="4"/>
  <c r="F55" i="4"/>
  <c r="I55" i="4" s="1"/>
  <c r="S62" i="4"/>
  <c r="P34" i="4"/>
  <c r="P60" i="4"/>
  <c r="O34" i="4"/>
  <c r="F17" i="4"/>
  <c r="I17" i="4" s="1"/>
  <c r="F26" i="4"/>
  <c r="I26" i="4" s="1"/>
  <c r="T62" i="4"/>
  <c r="F42" i="4"/>
  <c r="I42" i="4" s="1"/>
  <c r="F59" i="4"/>
  <c r="I59" i="4" s="1"/>
  <c r="F18" i="4"/>
  <c r="I18" i="4" s="1"/>
  <c r="F27" i="4"/>
  <c r="I27" i="4" s="1"/>
  <c r="F51" i="4"/>
  <c r="I51" i="4" s="1"/>
  <c r="F54" i="4"/>
  <c r="I54" i="4" s="1"/>
  <c r="N21" i="4"/>
  <c r="N47" i="4"/>
  <c r="G62" i="4"/>
  <c r="F44" i="4"/>
  <c r="I44" i="4" s="1"/>
  <c r="N34" i="4"/>
  <c r="O47" i="4"/>
  <c r="H62" i="4"/>
  <c r="P21" i="4"/>
  <c r="F19" i="4"/>
  <c r="I19" i="4" s="1"/>
  <c r="P47" i="4"/>
  <c r="F45" i="4"/>
  <c r="I45" i="4" s="1"/>
  <c r="I50" i="4"/>
  <c r="I11" i="4"/>
  <c r="F38" i="1"/>
  <c r="I38" i="1" s="1"/>
  <c r="F47" i="2"/>
  <c r="F26" i="1"/>
  <c r="I26" i="1" s="1"/>
  <c r="F32" i="1"/>
  <c r="I32" i="1" s="1"/>
  <c r="F59" i="1"/>
  <c r="I59" i="1" s="1"/>
  <c r="F58" i="1"/>
  <c r="I58" i="1" s="1"/>
  <c r="F55" i="1"/>
  <c r="I55" i="1" s="1"/>
  <c r="F54" i="1"/>
  <c r="I54" i="1" s="1"/>
  <c r="F57" i="1"/>
  <c r="I57" i="1" s="1"/>
  <c r="F50" i="1"/>
  <c r="F46" i="1"/>
  <c r="I46" i="1" s="1"/>
  <c r="I37" i="1"/>
  <c r="F40" i="1"/>
  <c r="I40" i="1" s="1"/>
  <c r="F29" i="1"/>
  <c r="I29" i="1" s="1"/>
  <c r="F13" i="1"/>
  <c r="I13" i="1" s="1"/>
  <c r="F11" i="1"/>
  <c r="I11" i="1" s="1"/>
  <c r="L21" i="1"/>
  <c r="H62" i="1"/>
  <c r="F51" i="1"/>
  <c r="I51" i="1" s="1"/>
  <c r="K47" i="1"/>
  <c r="F14" i="1"/>
  <c r="I14" i="1" s="1"/>
  <c r="F42" i="1"/>
  <c r="I42" i="1" s="1"/>
  <c r="F44" i="1"/>
  <c r="I44" i="1" s="1"/>
  <c r="F27" i="1"/>
  <c r="I27" i="1" s="1"/>
  <c r="F28" i="1"/>
  <c r="I28" i="1" s="1"/>
  <c r="F24" i="1"/>
  <c r="I24" i="1" s="1"/>
  <c r="F17" i="1"/>
  <c r="I17" i="1" s="1"/>
  <c r="I61" i="2"/>
  <c r="J61" i="2"/>
  <c r="F20" i="1"/>
  <c r="I20" i="1" s="1"/>
  <c r="F18" i="1"/>
  <c r="I18" i="1" s="1"/>
  <c r="F19" i="1"/>
  <c r="I19" i="1" s="1"/>
  <c r="F12" i="1"/>
  <c r="I12" i="1" s="1"/>
  <c r="F21" i="2"/>
  <c r="F34" i="2"/>
  <c r="F60" i="2"/>
  <c r="H61" i="2"/>
  <c r="G62" i="1"/>
  <c r="N21" i="1"/>
  <c r="P47" i="1"/>
  <c r="O47" i="1"/>
  <c r="M34" i="1"/>
  <c r="P34" i="1"/>
  <c r="O34" i="1"/>
  <c r="N34" i="1"/>
  <c r="P60" i="1"/>
  <c r="O60" i="1"/>
  <c r="M60" i="1"/>
  <c r="L60" i="1"/>
  <c r="R63" i="4" l="1"/>
  <c r="I47" i="4"/>
  <c r="I21" i="4"/>
  <c r="N62" i="4"/>
  <c r="P62" i="4"/>
  <c r="I60" i="4"/>
  <c r="O62" i="4"/>
  <c r="F34" i="4"/>
  <c r="F60" i="4"/>
  <c r="F47" i="4"/>
  <c r="F21" i="4"/>
  <c r="L21" i="4" s="1"/>
  <c r="F60" i="1"/>
  <c r="I50" i="1"/>
  <c r="I60" i="1" s="1"/>
  <c r="F34" i="1"/>
  <c r="F47" i="1"/>
  <c r="F61" i="2"/>
  <c r="H62" i="2"/>
  <c r="I21" i="1"/>
  <c r="F21" i="1"/>
  <c r="N62" i="1"/>
  <c r="O21" i="1"/>
  <c r="O62" i="1" s="1"/>
  <c r="P21" i="1"/>
  <c r="K34" i="1"/>
  <c r="L34" i="1"/>
  <c r="L47" i="1"/>
  <c r="M47" i="1"/>
  <c r="N63" i="4" l="1"/>
  <c r="F62" i="4"/>
  <c r="I62" i="4"/>
  <c r="F62" i="1"/>
  <c r="K62" i="1"/>
  <c r="M62" i="1"/>
  <c r="P62" i="1"/>
  <c r="L62" i="1"/>
  <c r="K63" i="1" l="1"/>
  <c r="N63" i="1"/>
  <c r="I47" i="1"/>
  <c r="I62" i="1" s="1"/>
</calcChain>
</file>

<file path=xl/sharedStrings.xml><?xml version="1.0" encoding="utf-8"?>
<sst xmlns="http://schemas.openxmlformats.org/spreadsheetml/2006/main" count="128" uniqueCount="53">
  <si>
    <t>Unit</t>
  </si>
  <si>
    <t># of units</t>
  </si>
  <si>
    <t>Subtotal other costs, services</t>
  </si>
  <si>
    <t xml:space="preserve">TOTAL: </t>
  </si>
  <si>
    <t xml:space="preserve">Subtotal Activities </t>
  </si>
  <si>
    <t>Subtotal Office costs</t>
  </si>
  <si>
    <t>Total received funds</t>
  </si>
  <si>
    <t>Date:</t>
  </si>
  <si>
    <t>1st installment</t>
  </si>
  <si>
    <t xml:space="preserve">Other donors </t>
  </si>
  <si>
    <t xml:space="preserve">Embassy </t>
  </si>
  <si>
    <t>Own contribution</t>
  </si>
  <si>
    <t>Balance as per (date)</t>
  </si>
  <si>
    <t xml:space="preserve"> </t>
  </si>
  <si>
    <t xml:space="preserve">Own contribution (min. 20%) </t>
  </si>
  <si>
    <t>Embassy (max. 80%)</t>
  </si>
  <si>
    <t>BUDGET PLAN</t>
  </si>
  <si>
    <t>REPORTING CURRENCY:</t>
  </si>
  <si>
    <t>IMPLEMENTING PARTNER:</t>
  </si>
  <si>
    <t>PROJECT NAME:</t>
  </si>
  <si>
    <t>CONTRACT No.:</t>
  </si>
  <si>
    <t>DURATION:</t>
  </si>
  <si>
    <t>FINANCIAL REPORT FOR PERIOD:</t>
  </si>
  <si>
    <t>PROJECT COSTS</t>
  </si>
  <si>
    <t>BALANCE</t>
  </si>
  <si>
    <t>Description</t>
  </si>
  <si>
    <t xml:space="preserve">Unit rate </t>
  </si>
  <si>
    <t>1. HUMAN RESOURCES</t>
  </si>
  <si>
    <t>2. OFFICE COSTS</t>
  </si>
  <si>
    <t>3.ACTIVITIES</t>
  </si>
  <si>
    <t>4.OTHER COSTS/SERVICES</t>
  </si>
  <si>
    <t>Subtotal Human resources</t>
  </si>
  <si>
    <t xml:space="preserve">Project costs (total) for period                              (insert date) </t>
  </si>
  <si>
    <t>REQUESTED BUDGET PER DONORS</t>
  </si>
  <si>
    <t>PROJECT COSTS PER DONORS</t>
  </si>
  <si>
    <t>Amount</t>
  </si>
  <si>
    <t>RECEIVED PAYMENTS</t>
  </si>
  <si>
    <t>SDC FUNDS</t>
  </si>
  <si>
    <t>Budget Total</t>
  </si>
  <si>
    <t>2nd installment</t>
  </si>
  <si>
    <t>Total project costs</t>
  </si>
  <si>
    <t>Project costs SDC funded for period:</t>
  </si>
  <si>
    <t>Balance of SDC funds as per (insert date)</t>
  </si>
  <si>
    <t>OTHER CONTRIBUTION</t>
  </si>
  <si>
    <t>BUDGET CURRENCY:</t>
  </si>
  <si>
    <t>DURATION OF THE PROJECT:</t>
  </si>
  <si>
    <t xml:space="preserve">Comments </t>
  </si>
  <si>
    <t xml:space="preserve">Own contribution </t>
  </si>
  <si>
    <t>Other donors</t>
  </si>
  <si>
    <t>New budget</t>
  </si>
  <si>
    <t>Reallocation amount</t>
  </si>
  <si>
    <t>REALLOCATION</t>
  </si>
  <si>
    <t xml:space="preserve">Total received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</si>
</sst>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0"/>
      <color theme="8" tint="-0.499984740745262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9FBA5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6">
    <xf numFmtId="0" fontId="0" fillId="0" borderId="0" xfId="0"/>
    <xf numFmtId="0" fontId="0" fillId="0" borderId="0" xfId="0" applyFont="1"/>
    <xf numFmtId="0" fontId="0" fillId="0" borderId="0" xfId="0" applyFill="1"/>
    <xf numFmtId="0" fontId="1" fillId="0" borderId="0" xfId="0" applyFont="1"/>
    <xf numFmtId="0" fontId="1" fillId="0" borderId="0" xfId="0" applyFont="1" applyFill="1"/>
    <xf numFmtId="0" fontId="2" fillId="0" borderId="0" xfId="0" applyFont="1" applyAlignment="1"/>
    <xf numFmtId="0" fontId="4" fillId="0" borderId="0" xfId="0" applyFont="1" applyFill="1" applyBorder="1" applyAlignment="1">
      <alignment vertical="center"/>
    </xf>
    <xf numFmtId="0" fontId="3" fillId="0" borderId="0" xfId="0" applyFont="1"/>
    <xf numFmtId="0" fontId="3" fillId="0" borderId="0" xfId="0" applyFont="1" applyFill="1"/>
    <xf numFmtId="4" fontId="3" fillId="0" borderId="0" xfId="0" applyNumberFormat="1" applyFont="1"/>
    <xf numFmtId="0" fontId="4" fillId="0" borderId="0" xfId="0" applyFont="1" applyFill="1" applyBorder="1" applyAlignment="1">
      <alignment vertical="center" wrapText="1"/>
    </xf>
    <xf numFmtId="0" fontId="1" fillId="3" borderId="0" xfId="0" applyFont="1" applyFill="1"/>
    <xf numFmtId="0" fontId="6" fillId="2" borderId="15" xfId="0" applyFont="1" applyFill="1" applyBorder="1" applyAlignment="1">
      <alignment horizontal="center" vertical="center"/>
    </xf>
    <xf numFmtId="4" fontId="7" fillId="5" borderId="18" xfId="0" applyNumberFormat="1" applyFont="1" applyFill="1" applyBorder="1"/>
    <xf numFmtId="4" fontId="1" fillId="5" borderId="4" xfId="0" applyNumberFormat="1" applyFont="1" applyFill="1" applyBorder="1"/>
    <xf numFmtId="0" fontId="14" fillId="5" borderId="0" xfId="0" applyFont="1" applyFill="1" applyBorder="1" applyAlignment="1">
      <alignment wrapText="1"/>
    </xf>
    <xf numFmtId="0" fontId="7" fillId="5" borderId="27" xfId="0" applyFont="1" applyFill="1" applyBorder="1" applyAlignment="1">
      <alignment wrapText="1"/>
    </xf>
    <xf numFmtId="4" fontId="12" fillId="5" borderId="9" xfId="0" applyNumberFormat="1" applyFont="1" applyFill="1" applyBorder="1"/>
    <xf numFmtId="4" fontId="7" fillId="5" borderId="15" xfId="0" applyNumberFormat="1" applyFont="1" applyFill="1" applyBorder="1"/>
    <xf numFmtId="0" fontId="1" fillId="5" borderId="0" xfId="0" applyFont="1" applyFill="1" applyBorder="1"/>
    <xf numFmtId="0" fontId="1" fillId="5" borderId="0" xfId="0" applyFont="1" applyFill="1"/>
    <xf numFmtId="0" fontId="7" fillId="5" borderId="52" xfId="0" applyFont="1" applyFill="1" applyBorder="1" applyAlignment="1">
      <alignment wrapText="1"/>
    </xf>
    <xf numFmtId="4" fontId="7" fillId="5" borderId="18" xfId="0" applyNumberFormat="1" applyFont="1" applyFill="1" applyBorder="1" applyAlignment="1">
      <alignment vertical="center"/>
    </xf>
    <xf numFmtId="4" fontId="12" fillId="5" borderId="46" xfId="0" applyNumberFormat="1" applyFont="1" applyFill="1" applyBorder="1"/>
    <xf numFmtId="0" fontId="11" fillId="5" borderId="25" xfId="0" applyFont="1" applyFill="1" applyBorder="1" applyAlignment="1">
      <alignment wrapText="1"/>
    </xf>
    <xf numFmtId="0" fontId="11" fillId="5" borderId="26" xfId="0" applyFont="1" applyFill="1" applyBorder="1" applyAlignment="1">
      <alignment wrapText="1"/>
    </xf>
    <xf numFmtId="4" fontId="11" fillId="5" borderId="24" xfId="0" applyNumberFormat="1" applyFont="1" applyFill="1" applyBorder="1"/>
    <xf numFmtId="4" fontId="11" fillId="5" borderId="15" xfId="0" applyNumberFormat="1" applyFont="1" applyFill="1" applyBorder="1" applyAlignment="1">
      <alignment vertical="center"/>
    </xf>
    <xf numFmtId="4" fontId="11" fillId="5" borderId="27" xfId="0" applyNumberFormat="1" applyFont="1" applyFill="1" applyBorder="1" applyAlignment="1">
      <alignment vertical="center"/>
    </xf>
    <xf numFmtId="4" fontId="11" fillId="5" borderId="15" xfId="0" applyNumberFormat="1" applyFont="1" applyFill="1" applyBorder="1"/>
    <xf numFmtId="0" fontId="4" fillId="2" borderId="27" xfId="0" applyFont="1" applyFill="1" applyBorder="1" applyAlignment="1">
      <alignment vertical="center" wrapText="1"/>
    </xf>
    <xf numFmtId="4" fontId="1" fillId="2" borderId="20" xfId="0" applyNumberFormat="1" applyFont="1" applyFill="1" applyBorder="1"/>
    <xf numFmtId="4" fontId="1" fillId="2" borderId="14" xfId="0" applyNumberFormat="1" applyFont="1" applyFill="1" applyBorder="1"/>
    <xf numFmtId="4" fontId="7" fillId="2" borderId="18" xfId="0" applyNumberFormat="1" applyFont="1" applyFill="1" applyBorder="1"/>
    <xf numFmtId="0" fontId="14" fillId="2" borderId="32" xfId="0" applyFont="1" applyFill="1" applyBorder="1" applyAlignment="1">
      <alignment wrapText="1"/>
    </xf>
    <xf numFmtId="0" fontId="7" fillId="2" borderId="27" xfId="0" applyFont="1" applyFill="1" applyBorder="1" applyAlignment="1">
      <alignment wrapText="1"/>
    </xf>
    <xf numFmtId="4" fontId="1" fillId="2" borderId="13" xfId="0" applyNumberFormat="1" applyFont="1" applyFill="1" applyBorder="1"/>
    <xf numFmtId="4" fontId="1" fillId="2" borderId="34" xfId="0" applyNumberFormat="1" applyFont="1" applyFill="1" applyBorder="1"/>
    <xf numFmtId="4" fontId="7" fillId="2" borderId="15" xfId="0" applyNumberFormat="1" applyFont="1" applyFill="1" applyBorder="1"/>
    <xf numFmtId="4" fontId="14" fillId="2" borderId="27" xfId="0" applyNumberFormat="1" applyFont="1" applyFill="1" applyBorder="1" applyAlignment="1">
      <alignment wrapText="1"/>
    </xf>
    <xf numFmtId="0" fontId="14" fillId="2" borderId="27" xfId="0" applyFont="1" applyFill="1" applyBorder="1" applyAlignment="1">
      <alignment wrapText="1"/>
    </xf>
    <xf numFmtId="4" fontId="1" fillId="2" borderId="29" xfId="0" applyNumberFormat="1" applyFont="1" applyFill="1" applyBorder="1"/>
    <xf numFmtId="0" fontId="7" fillId="2" borderId="32" xfId="0" applyFont="1" applyFill="1" applyBorder="1" applyAlignment="1">
      <alignment wrapText="1"/>
    </xf>
    <xf numFmtId="4" fontId="7" fillId="2" borderId="18" xfId="0" applyNumberFormat="1" applyFont="1" applyFill="1" applyBorder="1" applyAlignment="1">
      <alignment vertical="center"/>
    </xf>
    <xf numFmtId="0" fontId="16" fillId="0" borderId="0" xfId="0" applyFont="1"/>
    <xf numFmtId="4" fontId="5" fillId="0" borderId="3" xfId="0" applyNumberFormat="1" applyFont="1" applyFill="1" applyBorder="1" applyAlignment="1">
      <alignment horizontal="left"/>
    </xf>
    <xf numFmtId="0" fontId="5" fillId="0" borderId="3" xfId="0" applyFont="1" applyFill="1" applyBorder="1"/>
    <xf numFmtId="4" fontId="5" fillId="0" borderId="3" xfId="0" applyNumberFormat="1" applyFont="1" applyFill="1" applyBorder="1"/>
    <xf numFmtId="14" fontId="4" fillId="0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5" fillId="0" borderId="0" xfId="0" applyFont="1" applyFill="1"/>
    <xf numFmtId="2" fontId="5" fillId="0" borderId="0" xfId="0" applyNumberFormat="1" applyFont="1" applyAlignment="1">
      <alignment horizontal="center"/>
    </xf>
    <xf numFmtId="0" fontId="5" fillId="0" borderId="3" xfId="0" applyFont="1" applyBorder="1"/>
    <xf numFmtId="4" fontId="5" fillId="0" borderId="3" xfId="0" applyNumberFormat="1" applyFont="1" applyBorder="1"/>
    <xf numFmtId="0" fontId="4" fillId="6" borderId="3" xfId="0" applyFont="1" applyFill="1" applyBorder="1" applyAlignment="1">
      <alignment vertical="center"/>
    </xf>
    <xf numFmtId="0" fontId="4" fillId="6" borderId="3" xfId="0" applyFont="1" applyFill="1" applyBorder="1" applyAlignment="1">
      <alignment horizontal="center" vertical="center"/>
    </xf>
    <xf numFmtId="0" fontId="6" fillId="0" borderId="3" xfId="0" applyFont="1" applyBorder="1"/>
    <xf numFmtId="4" fontId="6" fillId="0" borderId="3" xfId="0" applyNumberFormat="1" applyFont="1" applyFill="1" applyBorder="1"/>
    <xf numFmtId="0" fontId="8" fillId="5" borderId="25" xfId="0" applyFont="1" applyFill="1" applyBorder="1" applyAlignment="1">
      <alignment horizontal="left" wrapText="1"/>
    </xf>
    <xf numFmtId="0" fontId="8" fillId="5" borderId="27" xfId="0" applyFont="1" applyFill="1" applyBorder="1" applyAlignment="1">
      <alignment horizontal="left" wrapText="1"/>
    </xf>
    <xf numFmtId="0" fontId="4" fillId="5" borderId="25" xfId="0" applyFont="1" applyFill="1" applyBorder="1" applyAlignment="1">
      <alignment horizontal="left" wrapText="1"/>
    </xf>
    <xf numFmtId="0" fontId="4" fillId="5" borderId="27" xfId="0" applyFont="1" applyFill="1" applyBorder="1" applyAlignment="1">
      <alignment horizontal="left" wrapText="1"/>
    </xf>
    <xf numFmtId="4" fontId="1" fillId="5" borderId="9" xfId="0" applyNumberFormat="1" applyFont="1" applyFill="1" applyBorder="1"/>
    <xf numFmtId="0" fontId="5" fillId="0" borderId="3" xfId="0" applyFont="1" applyFill="1" applyBorder="1" applyAlignment="1"/>
    <xf numFmtId="0" fontId="0" fillId="6" borderId="3" xfId="0" applyFill="1" applyBorder="1"/>
    <xf numFmtId="0" fontId="6" fillId="6" borderId="4" xfId="0" applyFont="1" applyFill="1" applyBorder="1" applyAlignment="1">
      <alignment horizontal="center"/>
    </xf>
    <xf numFmtId="4" fontId="4" fillId="0" borderId="4" xfId="0" applyNumberFormat="1" applyFont="1" applyFill="1" applyBorder="1" applyAlignment="1">
      <alignment horizontal="center"/>
    </xf>
    <xf numFmtId="4" fontId="5" fillId="0" borderId="4" xfId="0" applyNumberFormat="1" applyFont="1" applyFill="1" applyBorder="1" applyAlignment="1">
      <alignment horizontal="center"/>
    </xf>
    <xf numFmtId="0" fontId="0" fillId="6" borderId="0" xfId="0" applyFill="1" applyBorder="1"/>
    <xf numFmtId="4" fontId="4" fillId="6" borderId="4" xfId="0" applyNumberFormat="1" applyFont="1" applyFill="1" applyBorder="1"/>
    <xf numFmtId="0" fontId="9" fillId="0" borderId="2" xfId="0" applyFont="1" applyBorder="1"/>
    <xf numFmtId="4" fontId="5" fillId="0" borderId="44" xfId="0" applyNumberFormat="1" applyFont="1" applyFill="1" applyBorder="1" applyAlignment="1">
      <alignment horizontal="center"/>
    </xf>
    <xf numFmtId="0" fontId="0" fillId="6" borderId="22" xfId="0" applyFill="1" applyBorder="1"/>
    <xf numFmtId="4" fontId="4" fillId="6" borderId="23" xfId="0" applyNumberFormat="1" applyFont="1" applyFill="1" applyBorder="1"/>
    <xf numFmtId="4" fontId="7" fillId="5" borderId="27" xfId="0" applyNumberFormat="1" applyFont="1" applyFill="1" applyBorder="1"/>
    <xf numFmtId="4" fontId="11" fillId="5" borderId="30" xfId="0" applyNumberFormat="1" applyFont="1" applyFill="1" applyBorder="1"/>
    <xf numFmtId="4" fontId="11" fillId="5" borderId="31" xfId="0" applyNumberFormat="1" applyFont="1" applyFill="1" applyBorder="1"/>
    <xf numFmtId="4" fontId="7" fillId="5" borderId="25" xfId="0" applyNumberFormat="1" applyFont="1" applyFill="1" applyBorder="1"/>
    <xf numFmtId="4" fontId="11" fillId="5" borderId="26" xfId="0" applyNumberFormat="1" applyFont="1" applyFill="1" applyBorder="1"/>
    <xf numFmtId="0" fontId="12" fillId="0" borderId="47" xfId="0" applyFont="1" applyFill="1" applyBorder="1" applyAlignment="1">
      <alignment horizontal="left" wrapText="1"/>
    </xf>
    <xf numFmtId="0" fontId="12" fillId="0" borderId="47" xfId="0" applyFont="1" applyBorder="1" applyAlignment="1">
      <alignment horizontal="left" wrapText="1"/>
    </xf>
    <xf numFmtId="0" fontId="12" fillId="0" borderId="29" xfId="0" applyFont="1" applyBorder="1" applyAlignment="1">
      <alignment horizontal="left" wrapText="1"/>
    </xf>
    <xf numFmtId="0" fontId="12" fillId="5" borderId="19" xfId="0" applyFont="1" applyFill="1" applyBorder="1" applyAlignment="1" applyProtection="1">
      <alignment horizontal="center"/>
    </xf>
    <xf numFmtId="0" fontId="1" fillId="5" borderId="8" xfId="0" applyFont="1" applyFill="1" applyBorder="1" applyAlignment="1" applyProtection="1">
      <alignment horizontal="center"/>
    </xf>
    <xf numFmtId="4" fontId="1" fillId="5" borderId="8" xfId="0" applyNumberFormat="1" applyFont="1" applyFill="1" applyBorder="1" applyAlignment="1" applyProtection="1">
      <alignment horizontal="center"/>
    </xf>
    <xf numFmtId="4" fontId="1" fillId="5" borderId="49" xfId="0" applyNumberFormat="1" applyFont="1" applyFill="1" applyBorder="1" applyProtection="1"/>
    <xf numFmtId="0" fontId="7" fillId="5" borderId="56" xfId="0" applyFont="1" applyFill="1" applyBorder="1" applyAlignment="1" applyProtection="1">
      <alignment horizontal="center"/>
    </xf>
    <xf numFmtId="0" fontId="14" fillId="5" borderId="17" xfId="0" applyFont="1" applyFill="1" applyBorder="1" applyProtection="1"/>
    <xf numFmtId="0" fontId="7" fillId="5" borderId="17" xfId="0" applyFont="1" applyFill="1" applyBorder="1" applyProtection="1"/>
    <xf numFmtId="4" fontId="7" fillId="5" borderId="18" xfId="0" applyNumberFormat="1" applyFont="1" applyFill="1" applyBorder="1" applyProtection="1"/>
    <xf numFmtId="0" fontId="14" fillId="5" borderId="31" xfId="0" applyFont="1" applyFill="1" applyBorder="1" applyAlignment="1" applyProtection="1">
      <alignment wrapText="1"/>
    </xf>
    <xf numFmtId="0" fontId="7" fillId="5" borderId="25" xfId="0" applyFont="1" applyFill="1" applyBorder="1" applyAlignment="1" applyProtection="1">
      <alignment wrapText="1"/>
    </xf>
    <xf numFmtId="0" fontId="7" fillId="5" borderId="26" xfId="0" applyFont="1" applyFill="1" applyBorder="1" applyAlignment="1" applyProtection="1">
      <alignment wrapText="1"/>
    </xf>
    <xf numFmtId="0" fontId="1" fillId="5" borderId="8" xfId="0" applyFont="1" applyFill="1" applyBorder="1" applyProtection="1"/>
    <xf numFmtId="0" fontId="14" fillId="5" borderId="56" xfId="0" applyFont="1" applyFill="1" applyBorder="1" applyAlignment="1" applyProtection="1">
      <alignment horizontal="center"/>
    </xf>
    <xf numFmtId="4" fontId="14" fillId="5" borderId="17" xfId="0" applyNumberFormat="1" applyFont="1" applyFill="1" applyBorder="1" applyAlignment="1" applyProtection="1">
      <alignment horizontal="center"/>
    </xf>
    <xf numFmtId="0" fontId="14" fillId="5" borderId="26" xfId="0" applyFont="1" applyFill="1" applyBorder="1" applyAlignment="1" applyProtection="1">
      <alignment wrapText="1"/>
    </xf>
    <xf numFmtId="0" fontId="14" fillId="5" borderId="26" xfId="0" applyFont="1" applyFill="1" applyBorder="1" applyAlignment="1" applyProtection="1">
      <alignment horizontal="center" wrapText="1"/>
    </xf>
    <xf numFmtId="0" fontId="14" fillId="5" borderId="27" xfId="0" applyFont="1" applyFill="1" applyBorder="1" applyAlignment="1" applyProtection="1">
      <alignment wrapText="1"/>
    </xf>
    <xf numFmtId="0" fontId="7" fillId="5" borderId="26" xfId="0" applyFont="1" applyFill="1" applyBorder="1" applyAlignment="1" applyProtection="1">
      <alignment horizontal="center" wrapText="1"/>
    </xf>
    <xf numFmtId="0" fontId="1" fillId="5" borderId="5" xfId="0" applyFont="1" applyFill="1" applyBorder="1" applyProtection="1"/>
    <xf numFmtId="4" fontId="12" fillId="5" borderId="8" xfId="0" applyNumberFormat="1" applyFont="1" applyFill="1" applyBorder="1" applyAlignment="1" applyProtection="1">
      <alignment horizontal="center"/>
    </xf>
    <xf numFmtId="4" fontId="1" fillId="5" borderId="4" xfId="0" applyNumberFormat="1" applyFont="1" applyFill="1" applyBorder="1" applyProtection="1"/>
    <xf numFmtId="4" fontId="14" fillId="5" borderId="17" xfId="0" applyNumberFormat="1" applyFont="1" applyFill="1" applyBorder="1" applyProtection="1"/>
    <xf numFmtId="0" fontId="14" fillId="5" borderId="0" xfId="0" applyFont="1" applyFill="1" applyBorder="1" applyAlignment="1" applyProtection="1">
      <alignment wrapText="1"/>
    </xf>
    <xf numFmtId="0" fontId="7" fillId="5" borderId="27" xfId="0" applyFont="1" applyFill="1" applyBorder="1" applyAlignment="1" applyProtection="1">
      <alignment wrapText="1"/>
    </xf>
    <xf numFmtId="0" fontId="12" fillId="5" borderId="10" xfId="0" applyFont="1" applyFill="1" applyBorder="1" applyAlignment="1" applyProtection="1">
      <alignment horizontal="center"/>
    </xf>
    <xf numFmtId="1" fontId="12" fillId="5" borderId="8" xfId="0" applyNumberFormat="1" applyFont="1" applyFill="1" applyBorder="1" applyAlignment="1" applyProtection="1">
      <alignment horizontal="center"/>
    </xf>
    <xf numFmtId="4" fontId="12" fillId="5" borderId="9" xfId="0" applyNumberFormat="1" applyFont="1" applyFill="1" applyBorder="1" applyProtection="1"/>
    <xf numFmtId="4" fontId="12" fillId="5" borderId="46" xfId="0" applyNumberFormat="1" applyFont="1" applyFill="1" applyBorder="1" applyProtection="1"/>
    <xf numFmtId="0" fontId="1" fillId="5" borderId="56" xfId="0" applyFont="1" applyFill="1" applyBorder="1" applyAlignment="1" applyProtection="1"/>
    <xf numFmtId="0" fontId="1" fillId="5" borderId="17" xfId="0" applyFont="1" applyFill="1" applyBorder="1" applyAlignment="1" applyProtection="1"/>
    <xf numFmtId="0" fontId="1" fillId="5" borderId="16" xfId="0" applyFont="1" applyFill="1" applyBorder="1" applyAlignment="1" applyProtection="1"/>
    <xf numFmtId="0" fontId="7" fillId="5" borderId="31" xfId="0" applyFont="1" applyFill="1" applyBorder="1" applyAlignment="1" applyProtection="1">
      <alignment wrapText="1"/>
    </xf>
    <xf numFmtId="0" fontId="7" fillId="5" borderId="16" xfId="0" applyFont="1" applyFill="1" applyBorder="1" applyAlignment="1" applyProtection="1">
      <alignment vertical="center"/>
    </xf>
    <xf numFmtId="0" fontId="7" fillId="5" borderId="17" xfId="0" applyFont="1" applyFill="1" applyBorder="1" applyAlignment="1" applyProtection="1">
      <alignment vertical="center"/>
    </xf>
    <xf numFmtId="4" fontId="7" fillId="5" borderId="18" xfId="0" applyNumberFormat="1" applyFont="1" applyFill="1" applyBorder="1" applyAlignment="1" applyProtection="1">
      <alignment vertical="center"/>
    </xf>
    <xf numFmtId="0" fontId="3" fillId="5" borderId="47" xfId="0" applyFont="1" applyFill="1" applyBorder="1" applyProtection="1">
      <protection locked="0"/>
    </xf>
    <xf numFmtId="0" fontId="3" fillId="5" borderId="48" xfId="0" applyFont="1" applyFill="1" applyBorder="1" applyProtection="1">
      <protection locked="0"/>
    </xf>
    <xf numFmtId="4" fontId="3" fillId="5" borderId="48" xfId="0" applyNumberFormat="1" applyFont="1" applyFill="1" applyBorder="1" applyProtection="1">
      <protection locked="0"/>
    </xf>
    <xf numFmtId="0" fontId="2" fillId="5" borderId="48" xfId="0" applyFont="1" applyFill="1" applyBorder="1" applyAlignment="1" applyProtection="1">
      <protection locked="0"/>
    </xf>
    <xf numFmtId="0" fontId="4" fillId="5" borderId="0" xfId="0" applyFont="1" applyFill="1" applyBorder="1" applyAlignment="1" applyProtection="1">
      <alignment vertical="center"/>
      <protection locked="0"/>
    </xf>
    <xf numFmtId="0" fontId="11" fillId="5" borderId="25" xfId="0" applyFont="1" applyFill="1" applyBorder="1" applyAlignment="1" applyProtection="1">
      <alignment wrapText="1"/>
    </xf>
    <xf numFmtId="0" fontId="11" fillId="5" borderId="26" xfId="0" applyFont="1" applyFill="1" applyBorder="1" applyAlignment="1" applyProtection="1">
      <alignment wrapText="1"/>
    </xf>
    <xf numFmtId="4" fontId="13" fillId="5" borderId="20" xfId="0" applyNumberFormat="1" applyFont="1" applyFill="1" applyBorder="1" applyProtection="1"/>
    <xf numFmtId="4" fontId="13" fillId="5" borderId="29" xfId="0" applyNumberFormat="1" applyFont="1" applyFill="1" applyBorder="1" applyProtection="1"/>
    <xf numFmtId="4" fontId="11" fillId="5" borderId="24" xfId="0" applyNumberFormat="1" applyFont="1" applyFill="1" applyBorder="1" applyProtection="1"/>
    <xf numFmtId="0" fontId="15" fillId="5" borderId="25" xfId="0" applyFont="1" applyFill="1" applyBorder="1" applyAlignment="1" applyProtection="1">
      <alignment wrapText="1"/>
    </xf>
    <xf numFmtId="0" fontId="15" fillId="5" borderId="26" xfId="0" applyFont="1" applyFill="1" applyBorder="1" applyAlignment="1" applyProtection="1">
      <alignment wrapText="1"/>
    </xf>
    <xf numFmtId="4" fontId="13" fillId="5" borderId="57" xfId="0" applyNumberFormat="1" applyFont="1" applyFill="1" applyBorder="1" applyProtection="1"/>
    <xf numFmtId="4" fontId="7" fillId="5" borderId="15" xfId="0" applyNumberFormat="1" applyFont="1" applyFill="1" applyBorder="1" applyProtection="1"/>
    <xf numFmtId="4" fontId="11" fillId="5" borderId="15" xfId="0" applyNumberFormat="1" applyFont="1" applyFill="1" applyBorder="1" applyProtection="1"/>
    <xf numFmtId="4" fontId="12" fillId="5" borderId="13" xfId="0" applyNumberFormat="1" applyFont="1" applyFill="1" applyBorder="1" applyProtection="1"/>
    <xf numFmtId="4" fontId="12" fillId="5" borderId="20" xfId="0" applyNumberFormat="1" applyFont="1" applyFill="1" applyBorder="1" applyProtection="1"/>
    <xf numFmtId="0" fontId="11" fillId="5" borderId="30" xfId="0" applyFont="1" applyFill="1" applyBorder="1" applyAlignment="1" applyProtection="1">
      <alignment wrapText="1"/>
    </xf>
    <xf numFmtId="0" fontId="11" fillId="5" borderId="31" xfId="0" applyFont="1" applyFill="1" applyBorder="1" applyAlignment="1" applyProtection="1">
      <alignment wrapText="1"/>
    </xf>
    <xf numFmtId="4" fontId="11" fillId="5" borderId="15" xfId="0" applyNumberFormat="1" applyFont="1" applyFill="1" applyBorder="1" applyAlignment="1" applyProtection="1">
      <alignment vertical="center"/>
    </xf>
    <xf numFmtId="4" fontId="11" fillId="5" borderId="27" xfId="0" applyNumberFormat="1" applyFont="1" applyFill="1" applyBorder="1" applyAlignment="1" applyProtection="1">
      <alignment vertical="center"/>
    </xf>
    <xf numFmtId="2" fontId="1" fillId="4" borderId="20" xfId="0" applyNumberFormat="1" applyFont="1" applyFill="1" applyBorder="1" applyProtection="1">
      <protection locked="0"/>
    </xf>
    <xf numFmtId="2" fontId="1" fillId="4" borderId="14" xfId="0" applyNumberFormat="1" applyFont="1" applyFill="1" applyBorder="1" applyProtection="1">
      <protection locked="0"/>
    </xf>
    <xf numFmtId="2" fontId="1" fillId="4" borderId="24" xfId="0" applyNumberFormat="1" applyFont="1" applyFill="1" applyBorder="1" applyProtection="1">
      <protection locked="0"/>
    </xf>
    <xf numFmtId="4" fontId="7" fillId="4" borderId="18" xfId="0" applyNumberFormat="1" applyFont="1" applyFill="1" applyBorder="1" applyProtection="1">
      <protection locked="0"/>
    </xf>
    <xf numFmtId="0" fontId="14" fillId="5" borderId="31" xfId="0" applyFont="1" applyFill="1" applyBorder="1" applyAlignment="1" applyProtection="1">
      <alignment wrapText="1"/>
      <protection locked="0"/>
    </xf>
    <xf numFmtId="0" fontId="7" fillId="4" borderId="26" xfId="0" applyFont="1" applyFill="1" applyBorder="1" applyAlignment="1" applyProtection="1">
      <alignment wrapText="1"/>
      <protection locked="0"/>
    </xf>
    <xf numFmtId="0" fontId="1" fillId="4" borderId="13" xfId="0" applyFont="1" applyFill="1" applyBorder="1" applyProtection="1">
      <protection locked="0"/>
    </xf>
    <xf numFmtId="0" fontId="1" fillId="4" borderId="47" xfId="0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48" xfId="0" applyFont="1" applyFill="1" applyBorder="1" applyProtection="1">
      <protection locked="0"/>
    </xf>
    <xf numFmtId="0" fontId="1" fillId="4" borderId="24" xfId="0" applyFont="1" applyFill="1" applyBorder="1" applyProtection="1">
      <protection locked="0"/>
    </xf>
    <xf numFmtId="0" fontId="1" fillId="4" borderId="51" xfId="0" applyFont="1" applyFill="1" applyBorder="1" applyProtection="1">
      <protection locked="0"/>
    </xf>
    <xf numFmtId="0" fontId="14" fillId="4" borderId="26" xfId="0" applyFont="1" applyFill="1" applyBorder="1" applyAlignment="1" applyProtection="1">
      <alignment wrapText="1"/>
      <protection locked="0"/>
    </xf>
    <xf numFmtId="0" fontId="1" fillId="4" borderId="20" xfId="0" applyFont="1" applyFill="1" applyBorder="1" applyProtection="1">
      <protection locked="0"/>
    </xf>
    <xf numFmtId="0" fontId="1" fillId="4" borderId="45" xfId="0" applyFont="1" applyFill="1" applyBorder="1" applyProtection="1">
      <protection locked="0"/>
    </xf>
    <xf numFmtId="0" fontId="1" fillId="4" borderId="29" xfId="0" applyFont="1" applyFill="1" applyBorder="1" applyProtection="1">
      <protection locked="0"/>
    </xf>
    <xf numFmtId="0" fontId="1" fillId="4" borderId="34" xfId="0" applyFont="1" applyFill="1" applyBorder="1" applyProtection="1">
      <protection locked="0"/>
    </xf>
    <xf numFmtId="0" fontId="1" fillId="4" borderId="44" xfId="0" applyFont="1" applyFill="1" applyBorder="1" applyProtection="1">
      <protection locked="0"/>
    </xf>
    <xf numFmtId="0" fontId="7" fillId="4" borderId="31" xfId="0" applyFont="1" applyFill="1" applyBorder="1" applyAlignment="1" applyProtection="1">
      <alignment wrapText="1"/>
      <protection locked="0"/>
    </xf>
    <xf numFmtId="4" fontId="7" fillId="4" borderId="18" xfId="0" applyNumberFormat="1" applyFont="1" applyFill="1" applyBorder="1" applyAlignment="1" applyProtection="1">
      <alignment vertical="center"/>
      <protection locked="0"/>
    </xf>
    <xf numFmtId="0" fontId="7" fillId="4" borderId="25" xfId="0" applyFont="1" applyFill="1" applyBorder="1" applyAlignment="1" applyProtection="1">
      <alignment wrapText="1"/>
      <protection locked="0"/>
    </xf>
    <xf numFmtId="0" fontId="7" fillId="4" borderId="27" xfId="0" applyFont="1" applyFill="1" applyBorder="1" applyAlignment="1" applyProtection="1">
      <alignment wrapText="1"/>
      <protection locked="0"/>
    </xf>
    <xf numFmtId="2" fontId="1" fillId="4" borderId="34" xfId="0" applyNumberFormat="1" applyFont="1" applyFill="1" applyBorder="1" applyProtection="1">
      <protection locked="0"/>
    </xf>
    <xf numFmtId="4" fontId="7" fillId="4" borderId="24" xfId="0" applyNumberFormat="1" applyFont="1" applyFill="1" applyBorder="1" applyProtection="1">
      <protection locked="0"/>
    </xf>
    <xf numFmtId="0" fontId="14" fillId="4" borderId="25" xfId="0" applyFont="1" applyFill="1" applyBorder="1" applyAlignment="1" applyProtection="1">
      <alignment wrapText="1"/>
      <protection locked="0"/>
    </xf>
    <xf numFmtId="0" fontId="14" fillId="4" borderId="27" xfId="0" applyFont="1" applyFill="1" applyBorder="1" applyAlignment="1" applyProtection="1">
      <alignment wrapText="1"/>
      <protection locked="0"/>
    </xf>
    <xf numFmtId="2" fontId="1" fillId="4" borderId="29" xfId="0" applyNumberFormat="1" applyFont="1" applyFill="1" applyBorder="1" applyProtection="1">
      <protection locked="0"/>
    </xf>
    <xf numFmtId="2" fontId="1" fillId="4" borderId="33" xfId="0" applyNumberFormat="1" applyFont="1" applyFill="1" applyBorder="1" applyProtection="1">
      <protection locked="0"/>
    </xf>
    <xf numFmtId="0" fontId="1" fillId="4" borderId="33" xfId="0" applyFont="1" applyFill="1" applyBorder="1" applyProtection="1">
      <protection locked="0"/>
    </xf>
    <xf numFmtId="4" fontId="7" fillId="4" borderId="23" xfId="0" applyNumberFormat="1" applyFont="1" applyFill="1" applyBorder="1" applyProtection="1">
      <protection locked="0"/>
    </xf>
    <xf numFmtId="0" fontId="7" fillId="4" borderId="32" xfId="0" applyFont="1" applyFill="1" applyBorder="1" applyAlignment="1" applyProtection="1">
      <alignment wrapText="1"/>
      <protection locked="0"/>
    </xf>
    <xf numFmtId="4" fontId="7" fillId="4" borderId="27" xfId="0" applyNumberFormat="1" applyFont="1" applyFill="1" applyBorder="1" applyAlignment="1" applyProtection="1">
      <alignment vertical="center"/>
      <protection locked="0"/>
    </xf>
    <xf numFmtId="0" fontId="11" fillId="5" borderId="42" xfId="0" applyFont="1" applyFill="1" applyBorder="1" applyAlignment="1" applyProtection="1">
      <alignment wrapText="1"/>
    </xf>
    <xf numFmtId="0" fontId="11" fillId="5" borderId="43" xfId="0" applyFont="1" applyFill="1" applyBorder="1" applyAlignment="1" applyProtection="1">
      <alignment wrapText="1"/>
    </xf>
    <xf numFmtId="4" fontId="7" fillId="5" borderId="7" xfId="0" applyNumberFormat="1" applyFont="1" applyFill="1" applyBorder="1" applyProtection="1"/>
    <xf numFmtId="4" fontId="11" fillId="5" borderId="7" xfId="0" applyNumberFormat="1" applyFont="1" applyFill="1" applyBorder="1" applyProtection="1"/>
    <xf numFmtId="4" fontId="13" fillId="5" borderId="3" xfId="0" applyNumberFormat="1" applyFont="1" applyFill="1" applyBorder="1" applyProtection="1"/>
    <xf numFmtId="4" fontId="7" fillId="4" borderId="58" xfId="0" applyNumberFormat="1" applyFont="1" applyFill="1" applyBorder="1" applyProtection="1">
      <protection locked="0"/>
    </xf>
    <xf numFmtId="4" fontId="1" fillId="5" borderId="62" xfId="0" applyNumberFormat="1" applyFont="1" applyFill="1" applyBorder="1" applyProtection="1"/>
    <xf numFmtId="4" fontId="13" fillId="5" borderId="64" xfId="0" applyNumberFormat="1" applyFont="1" applyFill="1" applyBorder="1" applyProtection="1"/>
    <xf numFmtId="4" fontId="13" fillId="5" borderId="63" xfId="0" applyNumberFormat="1" applyFont="1" applyFill="1" applyBorder="1" applyProtection="1"/>
    <xf numFmtId="4" fontId="1" fillId="5" borderId="2" xfId="0" applyNumberFormat="1" applyFont="1" applyFill="1" applyBorder="1" applyProtection="1"/>
    <xf numFmtId="4" fontId="13" fillId="5" borderId="4" xfId="0" applyNumberFormat="1" applyFont="1" applyFill="1" applyBorder="1" applyProtection="1"/>
    <xf numFmtId="0" fontId="0" fillId="0" borderId="0" xfId="0" applyAlignment="1">
      <alignment horizontal="left"/>
    </xf>
    <xf numFmtId="0" fontId="12" fillId="5" borderId="19" xfId="0" applyFont="1" applyFill="1" applyBorder="1" applyAlignment="1" applyProtection="1">
      <alignment horizontal="center"/>
      <protection locked="0"/>
    </xf>
    <xf numFmtId="0" fontId="1" fillId="5" borderId="8" xfId="0" applyFont="1" applyFill="1" applyBorder="1" applyProtection="1">
      <protection locked="0"/>
    </xf>
    <xf numFmtId="4" fontId="1" fillId="5" borderId="8" xfId="0" applyNumberFormat="1" applyFont="1" applyFill="1" applyBorder="1" applyProtection="1">
      <protection locked="0"/>
    </xf>
    <xf numFmtId="0" fontId="12" fillId="5" borderId="2" xfId="0" applyFont="1" applyFill="1" applyBorder="1" applyAlignment="1" applyProtection="1">
      <alignment horizontal="center"/>
      <protection locked="0"/>
    </xf>
    <xf numFmtId="0" fontId="1" fillId="5" borderId="3" xfId="0" applyFont="1" applyFill="1" applyBorder="1" applyProtection="1">
      <protection locked="0"/>
    </xf>
    <xf numFmtId="4" fontId="1" fillId="5" borderId="3" xfId="0" applyNumberFormat="1" applyFont="1" applyFill="1" applyBorder="1" applyProtection="1">
      <protection locked="0"/>
    </xf>
    <xf numFmtId="0" fontId="1" fillId="5" borderId="5" xfId="0" applyFont="1" applyFill="1" applyBorder="1" applyProtection="1">
      <protection locked="0"/>
    </xf>
    <xf numFmtId="4" fontId="1" fillId="5" borderId="5" xfId="0" applyNumberFormat="1" applyFont="1" applyFill="1" applyBorder="1" applyProtection="1">
      <protection locked="0"/>
    </xf>
    <xf numFmtId="0" fontId="12" fillId="5" borderId="55" xfId="0" applyFont="1" applyFill="1" applyBorder="1" applyAlignment="1" applyProtection="1">
      <alignment horizontal="center"/>
      <protection locked="0"/>
    </xf>
    <xf numFmtId="0" fontId="14" fillId="5" borderId="56" xfId="0" applyFont="1" applyFill="1" applyBorder="1" applyAlignment="1" applyProtection="1">
      <alignment horizontal="center"/>
      <protection locked="0"/>
    </xf>
    <xf numFmtId="0" fontId="14" fillId="5" borderId="17" xfId="0" applyFont="1" applyFill="1" applyBorder="1" applyProtection="1">
      <protection locked="0"/>
    </xf>
    <xf numFmtId="0" fontId="7" fillId="5" borderId="17" xfId="0" applyFont="1" applyFill="1" applyBorder="1" applyProtection="1">
      <protection locked="0"/>
    </xf>
    <xf numFmtId="0" fontId="14" fillId="5" borderId="25" xfId="0" applyFont="1" applyFill="1" applyBorder="1" applyAlignment="1" applyProtection="1">
      <alignment horizontal="center"/>
      <protection locked="0"/>
    </xf>
    <xf numFmtId="0" fontId="14" fillId="5" borderId="26" xfId="0" applyFont="1" applyFill="1" applyBorder="1" applyProtection="1">
      <protection locked="0"/>
    </xf>
    <xf numFmtId="0" fontId="7" fillId="5" borderId="26" xfId="0" applyFont="1" applyFill="1" applyBorder="1" applyProtection="1">
      <protection locked="0"/>
    </xf>
    <xf numFmtId="0" fontId="7" fillId="5" borderId="25" xfId="0" applyFont="1" applyFill="1" applyBorder="1" applyAlignment="1" applyProtection="1">
      <alignment wrapText="1"/>
      <protection locked="0"/>
    </xf>
    <xf numFmtId="0" fontId="7" fillId="5" borderId="26" xfId="0" applyFont="1" applyFill="1" applyBorder="1" applyAlignment="1" applyProtection="1">
      <alignment wrapText="1"/>
      <protection locked="0"/>
    </xf>
    <xf numFmtId="4" fontId="14" fillId="5" borderId="17" xfId="0" applyNumberFormat="1" applyFont="1" applyFill="1" applyBorder="1" applyProtection="1">
      <protection locked="0"/>
    </xf>
    <xf numFmtId="0" fontId="14" fillId="5" borderId="26" xfId="0" applyFont="1" applyFill="1" applyBorder="1" applyAlignment="1" applyProtection="1">
      <alignment horizontal="center"/>
      <protection locked="0"/>
    </xf>
    <xf numFmtId="4" fontId="14" fillId="5" borderId="26" xfId="0" applyNumberFormat="1" applyFont="1" applyFill="1" applyBorder="1" applyProtection="1">
      <protection locked="0"/>
    </xf>
    <xf numFmtId="4" fontId="12" fillId="5" borderId="8" xfId="0" applyNumberFormat="1" applyFont="1" applyFill="1" applyBorder="1" applyProtection="1"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0" fontId="12" fillId="5" borderId="10" xfId="0" applyFont="1" applyFill="1" applyBorder="1" applyAlignment="1" applyProtection="1">
      <alignment horizontal="center"/>
      <protection locked="0"/>
    </xf>
    <xf numFmtId="1" fontId="12" fillId="5" borderId="8" xfId="0" applyNumberFormat="1" applyFont="1" applyFill="1" applyBorder="1" applyProtection="1">
      <protection locked="0"/>
    </xf>
    <xf numFmtId="0" fontId="12" fillId="5" borderId="11" xfId="0" applyFont="1" applyFill="1" applyBorder="1" applyAlignment="1" applyProtection="1">
      <alignment horizontal="center" wrapText="1"/>
      <protection locked="0"/>
    </xf>
    <xf numFmtId="0" fontId="12" fillId="5" borderId="12" xfId="0" applyFont="1" applyFill="1" applyBorder="1" applyAlignment="1" applyProtection="1">
      <alignment horizontal="center" wrapText="1"/>
      <protection locked="0"/>
    </xf>
    <xf numFmtId="0" fontId="1" fillId="5" borderId="56" xfId="0" applyFont="1" applyFill="1" applyBorder="1" applyAlignment="1" applyProtection="1">
      <protection locked="0"/>
    </xf>
    <xf numFmtId="0" fontId="1" fillId="5" borderId="17" xfId="0" applyFont="1" applyFill="1" applyBorder="1" applyAlignment="1" applyProtection="1">
      <protection locked="0"/>
    </xf>
    <xf numFmtId="0" fontId="1" fillId="5" borderId="16" xfId="0" applyFont="1" applyFill="1" applyBorder="1" applyAlignment="1" applyProtection="1">
      <protection locked="0"/>
    </xf>
    <xf numFmtId="0" fontId="7" fillId="5" borderId="16" xfId="0" applyFont="1" applyFill="1" applyBorder="1" applyAlignment="1" applyProtection="1">
      <alignment vertical="center"/>
      <protection locked="0"/>
    </xf>
    <xf numFmtId="0" fontId="7" fillId="5" borderId="17" xfId="0" applyFont="1" applyFill="1" applyBorder="1" applyAlignment="1" applyProtection="1">
      <alignment vertical="center"/>
      <protection locked="0"/>
    </xf>
    <xf numFmtId="4" fontId="13" fillId="5" borderId="20" xfId="0" applyNumberFormat="1" applyFont="1" applyFill="1" applyBorder="1" applyProtection="1">
      <protection locked="0"/>
    </xf>
    <xf numFmtId="4" fontId="13" fillId="5" borderId="29" xfId="0" applyNumberFormat="1" applyFont="1" applyFill="1" applyBorder="1" applyProtection="1">
      <protection locked="0"/>
    </xf>
    <xf numFmtId="4" fontId="13" fillId="5" borderId="14" xfId="0" applyNumberFormat="1" applyFont="1" applyFill="1" applyBorder="1" applyProtection="1">
      <protection locked="0"/>
    </xf>
    <xf numFmtId="4" fontId="13" fillId="5" borderId="33" xfId="0" applyNumberFormat="1" applyFont="1" applyFill="1" applyBorder="1" applyProtection="1">
      <protection locked="0"/>
    </xf>
    <xf numFmtId="4" fontId="13" fillId="5" borderId="34" xfId="0" applyNumberFormat="1" applyFont="1" applyFill="1" applyBorder="1" applyProtection="1">
      <protection locked="0"/>
    </xf>
    <xf numFmtId="4" fontId="13" fillId="5" borderId="35" xfId="0" applyNumberFormat="1" applyFont="1" applyFill="1" applyBorder="1" applyProtection="1">
      <protection locked="0"/>
    </xf>
    <xf numFmtId="4" fontId="1" fillId="5" borderId="13" xfId="0" applyNumberFormat="1" applyFont="1" applyFill="1" applyBorder="1" applyProtection="1">
      <protection locked="0"/>
    </xf>
    <xf numFmtId="4" fontId="13" fillId="5" borderId="57" xfId="0" applyNumberFormat="1" applyFont="1" applyFill="1" applyBorder="1" applyProtection="1">
      <protection locked="0"/>
    </xf>
    <xf numFmtId="4" fontId="1" fillId="5" borderId="14" xfId="0" applyNumberFormat="1" applyFont="1" applyFill="1" applyBorder="1" applyProtection="1">
      <protection locked="0"/>
    </xf>
    <xf numFmtId="4" fontId="1" fillId="5" borderId="24" xfId="0" applyNumberFormat="1" applyFont="1" applyFill="1" applyBorder="1" applyProtection="1">
      <protection locked="0"/>
    </xf>
    <xf numFmtId="4" fontId="13" fillId="5" borderId="58" xfId="0" applyNumberFormat="1" applyFont="1" applyFill="1" applyBorder="1" applyProtection="1">
      <protection locked="0"/>
    </xf>
    <xf numFmtId="4" fontId="12" fillId="5" borderId="13" xfId="0" applyNumberFormat="1" applyFont="1" applyFill="1" applyBorder="1" applyProtection="1">
      <protection locked="0"/>
    </xf>
    <xf numFmtId="4" fontId="12" fillId="5" borderId="20" xfId="0" applyNumberFormat="1" applyFont="1" applyFill="1" applyBorder="1" applyProtection="1">
      <protection locked="0"/>
    </xf>
    <xf numFmtId="4" fontId="12" fillId="5" borderId="14" xfId="0" applyNumberFormat="1" applyFont="1" applyFill="1" applyBorder="1" applyProtection="1">
      <protection locked="0"/>
    </xf>
    <xf numFmtId="4" fontId="12" fillId="5" borderId="34" xfId="0" applyNumberFormat="1" applyFont="1" applyFill="1" applyBorder="1" applyProtection="1">
      <protection locked="0"/>
    </xf>
    <xf numFmtId="0" fontId="12" fillId="0" borderId="47" xfId="0" applyFont="1" applyFill="1" applyBorder="1" applyAlignment="1" applyProtection="1">
      <alignment wrapText="1"/>
      <protection locked="0"/>
    </xf>
    <xf numFmtId="0" fontId="12" fillId="0" borderId="48" xfId="0" applyFont="1" applyFill="1" applyBorder="1" applyAlignment="1" applyProtection="1">
      <alignment wrapText="1"/>
      <protection locked="0"/>
    </xf>
    <xf numFmtId="0" fontId="12" fillId="0" borderId="51" xfId="0" applyFont="1" applyFill="1" applyBorder="1" applyAlignment="1" applyProtection="1">
      <alignment wrapText="1"/>
      <protection locked="0"/>
    </xf>
    <xf numFmtId="0" fontId="12" fillId="0" borderId="35" xfId="0" applyFont="1" applyFill="1" applyBorder="1" applyAlignment="1" applyProtection="1">
      <alignment wrapText="1"/>
      <protection locked="0"/>
    </xf>
    <xf numFmtId="0" fontId="12" fillId="0" borderId="47" xfId="0" applyFont="1" applyBorder="1" applyAlignment="1" applyProtection="1">
      <alignment wrapText="1"/>
      <protection locked="0"/>
    </xf>
    <xf numFmtId="0" fontId="12" fillId="0" borderId="51" xfId="0" applyFont="1" applyBorder="1" applyAlignment="1" applyProtection="1">
      <alignment wrapText="1"/>
      <protection locked="0"/>
    </xf>
    <xf numFmtId="0" fontId="12" fillId="0" borderId="48" xfId="0" applyFont="1" applyBorder="1" applyAlignment="1" applyProtection="1">
      <alignment wrapText="1"/>
      <protection locked="0"/>
    </xf>
    <xf numFmtId="16" fontId="12" fillId="0" borderId="51" xfId="0" applyNumberFormat="1" applyFont="1" applyBorder="1" applyAlignment="1" applyProtection="1">
      <alignment wrapText="1"/>
      <protection locked="0"/>
    </xf>
    <xf numFmtId="0" fontId="12" fillId="0" borderId="29" xfId="0" applyFont="1" applyBorder="1" applyAlignment="1" applyProtection="1">
      <alignment wrapText="1"/>
      <protection locked="0"/>
    </xf>
    <xf numFmtId="0" fontId="12" fillId="0" borderId="33" xfId="0" applyFont="1" applyFill="1" applyBorder="1" applyAlignment="1" applyProtection="1">
      <alignment wrapText="1"/>
      <protection locked="0"/>
    </xf>
    <xf numFmtId="4" fontId="5" fillId="0" borderId="3" xfId="0" applyNumberFormat="1" applyFont="1" applyFill="1" applyBorder="1" applyAlignment="1">
      <alignment horizontal="left"/>
    </xf>
    <xf numFmtId="0" fontId="4" fillId="3" borderId="0" xfId="0" applyFont="1" applyFill="1" applyBorder="1" applyAlignment="1">
      <alignment horizontal="left" vertical="center"/>
    </xf>
    <xf numFmtId="0" fontId="17" fillId="5" borderId="6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0" fillId="0" borderId="13" xfId="0" applyBorder="1"/>
    <xf numFmtId="0" fontId="0" fillId="0" borderId="14" xfId="0" applyBorder="1"/>
    <xf numFmtId="0" fontId="0" fillId="0" borderId="24" xfId="0" applyBorder="1"/>
    <xf numFmtId="0" fontId="3" fillId="0" borderId="0" xfId="0" applyFont="1" applyFill="1" applyBorder="1" applyAlignment="1"/>
    <xf numFmtId="0" fontId="1" fillId="0" borderId="19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2" fontId="1" fillId="0" borderId="55" xfId="0" applyNumberFormat="1" applyFont="1" applyBorder="1" applyAlignment="1">
      <alignment horizontal="right"/>
    </xf>
    <xf numFmtId="0" fontId="1" fillId="0" borderId="19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2" fontId="1" fillId="0" borderId="55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2" fontId="1" fillId="0" borderId="5" xfId="0" applyNumberFormat="1" applyFont="1" applyBorder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2" fontId="1" fillId="0" borderId="5" xfId="0" applyNumberFormat="1" applyFont="1" applyBorder="1" applyAlignment="1">
      <alignment horizontal="right" vertical="center"/>
    </xf>
    <xf numFmtId="0" fontId="0" fillId="0" borderId="2" xfId="0" applyBorder="1"/>
    <xf numFmtId="0" fontId="0" fillId="0" borderId="19" xfId="0" applyBorder="1"/>
    <xf numFmtId="0" fontId="0" fillId="5" borderId="19" xfId="0" applyFill="1" applyBorder="1"/>
    <xf numFmtId="0" fontId="0" fillId="5" borderId="9" xfId="0" applyFill="1" applyBorder="1"/>
    <xf numFmtId="0" fontId="0" fillId="5" borderId="2" xfId="0" applyFill="1" applyBorder="1"/>
    <xf numFmtId="0" fontId="0" fillId="5" borderId="70" xfId="0" applyFill="1" applyBorder="1"/>
    <xf numFmtId="0" fontId="0" fillId="5" borderId="23" xfId="0" applyFill="1" applyBorder="1"/>
    <xf numFmtId="4" fontId="0" fillId="0" borderId="4" xfId="0" applyNumberFormat="1" applyBorder="1"/>
    <xf numFmtId="0" fontId="0" fillId="0" borderId="55" xfId="0" applyBorder="1"/>
    <xf numFmtId="0" fontId="17" fillId="5" borderId="56" xfId="0" applyFont="1" applyFill="1" applyBorder="1"/>
    <xf numFmtId="4" fontId="17" fillId="5" borderId="18" xfId="0" applyNumberFormat="1" applyFont="1" applyFill="1" applyBorder="1"/>
    <xf numFmtId="0" fontId="0" fillId="5" borderId="72" xfId="0" applyFill="1" applyBorder="1"/>
    <xf numFmtId="0" fontId="0" fillId="5" borderId="46" xfId="0" applyFill="1" applyBorder="1"/>
    <xf numFmtId="0" fontId="0" fillId="5" borderId="56" xfId="0" applyFill="1" applyBorder="1"/>
    <xf numFmtId="0" fontId="0" fillId="5" borderId="18" xfId="0" applyFill="1" applyBorder="1"/>
    <xf numFmtId="4" fontId="0" fillId="0" borderId="9" xfId="0" applyNumberFormat="1" applyBorder="1"/>
    <xf numFmtId="4" fontId="0" fillId="5" borderId="18" xfId="0" applyNumberFormat="1" applyFill="1" applyBorder="1"/>
    <xf numFmtId="0" fontId="12" fillId="3" borderId="19" xfId="0" applyFont="1" applyFill="1" applyBorder="1" applyAlignment="1" applyProtection="1">
      <alignment horizontal="center"/>
    </xf>
    <xf numFmtId="0" fontId="1" fillId="3" borderId="8" xfId="0" applyFont="1" applyFill="1" applyBorder="1" applyAlignment="1" applyProtection="1">
      <alignment horizontal="center"/>
    </xf>
    <xf numFmtId="4" fontId="1" fillId="3" borderId="8" xfId="0" applyNumberFormat="1" applyFont="1" applyFill="1" applyBorder="1" applyAlignment="1" applyProtection="1">
      <alignment horizontal="center"/>
    </xf>
    <xf numFmtId="4" fontId="1" fillId="3" borderId="49" xfId="0" applyNumberFormat="1" applyFont="1" applyFill="1" applyBorder="1" applyProtection="1"/>
    <xf numFmtId="2" fontId="1" fillId="3" borderId="20" xfId="0" applyNumberFormat="1" applyFont="1" applyFill="1" applyBorder="1" applyProtection="1">
      <protection locked="0"/>
    </xf>
    <xf numFmtId="4" fontId="1" fillId="3" borderId="20" xfId="0" applyNumberFormat="1" applyFont="1" applyFill="1" applyBorder="1"/>
    <xf numFmtId="4" fontId="1" fillId="3" borderId="50" xfId="0" applyNumberFormat="1" applyFont="1" applyFill="1" applyBorder="1" applyProtection="1"/>
    <xf numFmtId="2" fontId="1" fillId="3" borderId="14" xfId="0" applyNumberFormat="1" applyFont="1" applyFill="1" applyBorder="1" applyProtection="1">
      <protection locked="0"/>
    </xf>
    <xf numFmtId="4" fontId="1" fillId="3" borderId="14" xfId="0" applyNumberFormat="1" applyFont="1" applyFill="1" applyBorder="1"/>
    <xf numFmtId="2" fontId="1" fillId="3" borderId="24" xfId="0" applyNumberFormat="1" applyFont="1" applyFill="1" applyBorder="1" applyProtection="1">
      <protection locked="0"/>
    </xf>
    <xf numFmtId="0" fontId="1" fillId="3" borderId="8" xfId="0" applyFont="1" applyFill="1" applyBorder="1" applyProtection="1"/>
    <xf numFmtId="0" fontId="1" fillId="3" borderId="13" xfId="0" applyFont="1" applyFill="1" applyBorder="1" applyProtection="1">
      <protection locked="0"/>
    </xf>
    <xf numFmtId="0" fontId="1" fillId="3" borderId="47" xfId="0" applyFont="1" applyFill="1" applyBorder="1" applyProtection="1">
      <protection locked="0"/>
    </xf>
    <xf numFmtId="4" fontId="1" fillId="3" borderId="13" xfId="0" applyNumberFormat="1" applyFont="1" applyFill="1" applyBorder="1"/>
    <xf numFmtId="0" fontId="1" fillId="3" borderId="14" xfId="0" applyFont="1" applyFill="1" applyBorder="1" applyProtection="1">
      <protection locked="0"/>
    </xf>
    <xf numFmtId="0" fontId="1" fillId="3" borderId="48" xfId="0" applyFont="1" applyFill="1" applyBorder="1" applyProtection="1">
      <protection locked="0"/>
    </xf>
    <xf numFmtId="0" fontId="1" fillId="3" borderId="24" xfId="0" applyFont="1" applyFill="1" applyBorder="1" applyProtection="1">
      <protection locked="0"/>
    </xf>
    <xf numFmtId="0" fontId="1" fillId="3" borderId="51" xfId="0" applyFont="1" applyFill="1" applyBorder="1" applyProtection="1">
      <protection locked="0"/>
    </xf>
    <xf numFmtId="4" fontId="1" fillId="3" borderId="34" xfId="0" applyNumberFormat="1" applyFont="1" applyFill="1" applyBorder="1"/>
    <xf numFmtId="0" fontId="1" fillId="3" borderId="5" xfId="0" applyFont="1" applyFill="1" applyBorder="1" applyProtection="1"/>
    <xf numFmtId="4" fontId="12" fillId="3" borderId="8" xfId="0" applyNumberFormat="1" applyFont="1" applyFill="1" applyBorder="1" applyAlignment="1" applyProtection="1">
      <alignment horizontal="center"/>
    </xf>
    <xf numFmtId="4" fontId="1" fillId="3" borderId="4" xfId="0" applyNumberFormat="1" applyFont="1" applyFill="1" applyBorder="1" applyProtection="1"/>
    <xf numFmtId="0" fontId="1" fillId="3" borderId="20" xfId="0" applyFont="1" applyFill="1" applyBorder="1" applyProtection="1">
      <protection locked="0"/>
    </xf>
    <xf numFmtId="0" fontId="1" fillId="3" borderId="45" xfId="0" applyFont="1" applyFill="1" applyBorder="1" applyProtection="1">
      <protection locked="0"/>
    </xf>
    <xf numFmtId="0" fontId="12" fillId="3" borderId="10" xfId="0" applyFont="1" applyFill="1" applyBorder="1" applyAlignment="1" applyProtection="1">
      <alignment horizontal="center"/>
    </xf>
    <xf numFmtId="1" fontId="12" fillId="3" borderId="8" xfId="0" applyNumberFormat="1" applyFont="1" applyFill="1" applyBorder="1" applyAlignment="1" applyProtection="1">
      <alignment horizontal="center"/>
    </xf>
    <xf numFmtId="4" fontId="12" fillId="3" borderId="9" xfId="0" applyNumberFormat="1" applyFont="1" applyFill="1" applyBorder="1" applyProtection="1"/>
    <xf numFmtId="0" fontId="1" fillId="3" borderId="29" xfId="0" applyFont="1" applyFill="1" applyBorder="1" applyProtection="1">
      <protection locked="0"/>
    </xf>
    <xf numFmtId="4" fontId="1" fillId="3" borderId="29" xfId="0" applyNumberFormat="1" applyFont="1" applyFill="1" applyBorder="1"/>
    <xf numFmtId="4" fontId="12" fillId="3" borderId="46" xfId="0" applyNumberFormat="1" applyFont="1" applyFill="1" applyBorder="1" applyProtection="1"/>
    <xf numFmtId="0" fontId="1" fillId="3" borderId="34" xfId="0" applyFont="1" applyFill="1" applyBorder="1" applyProtection="1">
      <protection locked="0"/>
    </xf>
    <xf numFmtId="0" fontId="1" fillId="3" borderId="44" xfId="0" applyFont="1" applyFill="1" applyBorder="1" applyProtection="1">
      <protection locked="0"/>
    </xf>
    <xf numFmtId="4" fontId="13" fillId="3" borderId="20" xfId="0" applyNumberFormat="1" applyFont="1" applyFill="1" applyBorder="1" applyProtection="1"/>
    <xf numFmtId="4" fontId="13" fillId="3" borderId="29" xfId="0" applyNumberFormat="1" applyFont="1" applyFill="1" applyBorder="1" applyProtection="1"/>
    <xf numFmtId="2" fontId="1" fillId="3" borderId="34" xfId="0" applyNumberFormat="1" applyFont="1" applyFill="1" applyBorder="1" applyProtection="1">
      <protection locked="0"/>
    </xf>
    <xf numFmtId="2" fontId="1" fillId="3" borderId="29" xfId="0" applyNumberFormat="1" applyFont="1" applyFill="1" applyBorder="1" applyProtection="1">
      <protection locked="0"/>
    </xf>
    <xf numFmtId="2" fontId="1" fillId="3" borderId="33" xfId="0" applyNumberFormat="1" applyFont="1" applyFill="1" applyBorder="1" applyProtection="1">
      <protection locked="0"/>
    </xf>
    <xf numFmtId="0" fontId="1" fillId="3" borderId="33" xfId="0" applyFont="1" applyFill="1" applyBorder="1" applyProtection="1">
      <protection locked="0"/>
    </xf>
    <xf numFmtId="4" fontId="1" fillId="3" borderId="62" xfId="0" applyNumberFormat="1" applyFont="1" applyFill="1" applyBorder="1" applyProtection="1"/>
    <xf numFmtId="4" fontId="13" fillId="3" borderId="64" xfId="0" applyNumberFormat="1" applyFont="1" applyFill="1" applyBorder="1" applyProtection="1"/>
    <xf numFmtId="4" fontId="13" fillId="3" borderId="63" xfId="0" applyNumberFormat="1" applyFont="1" applyFill="1" applyBorder="1" applyProtection="1"/>
    <xf numFmtId="4" fontId="1" fillId="3" borderId="2" xfId="0" applyNumberFormat="1" applyFont="1" applyFill="1" applyBorder="1" applyProtection="1"/>
    <xf numFmtId="4" fontId="13" fillId="3" borderId="3" xfId="0" applyNumberFormat="1" applyFont="1" applyFill="1" applyBorder="1" applyProtection="1"/>
    <xf numFmtId="4" fontId="13" fillId="3" borderId="4" xfId="0" applyNumberFormat="1" applyFont="1" applyFill="1" applyBorder="1" applyProtection="1"/>
    <xf numFmtId="4" fontId="12" fillId="3" borderId="13" xfId="0" applyNumberFormat="1" applyFont="1" applyFill="1" applyBorder="1" applyProtection="1"/>
    <xf numFmtId="4" fontId="13" fillId="3" borderId="57" xfId="0" applyNumberFormat="1" applyFont="1" applyFill="1" applyBorder="1" applyProtection="1"/>
    <xf numFmtId="4" fontId="12" fillId="3" borderId="20" xfId="0" applyNumberFormat="1" applyFont="1" applyFill="1" applyBorder="1" applyProtection="1"/>
    <xf numFmtId="0" fontId="2" fillId="0" borderId="0" xfId="0" applyFont="1" applyFill="1" applyAlignment="1"/>
    <xf numFmtId="0" fontId="6" fillId="0" borderId="2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" fontId="1" fillId="0" borderId="71" xfId="0" applyNumberFormat="1" applyFont="1" applyFill="1" applyBorder="1"/>
    <xf numFmtId="4" fontId="1" fillId="0" borderId="1" xfId="0" applyNumberFormat="1" applyFont="1" applyFill="1" applyBorder="1"/>
    <xf numFmtId="4" fontId="1" fillId="0" borderId="73" xfId="0" applyNumberFormat="1" applyFont="1" applyFill="1" applyBorder="1"/>
    <xf numFmtId="4" fontId="7" fillId="0" borderId="26" xfId="0" applyNumberFormat="1" applyFont="1" applyFill="1" applyBorder="1"/>
    <xf numFmtId="0" fontId="14" fillId="0" borderId="0" xfId="0" applyFont="1" applyFill="1" applyBorder="1" applyAlignment="1">
      <alignment wrapText="1"/>
    </xf>
    <xf numFmtId="0" fontId="7" fillId="0" borderId="26" xfId="0" applyFont="1" applyFill="1" applyBorder="1" applyAlignment="1">
      <alignment wrapText="1"/>
    </xf>
    <xf numFmtId="4" fontId="7" fillId="0" borderId="25" xfId="0" applyNumberFormat="1" applyFont="1" applyFill="1" applyBorder="1"/>
    <xf numFmtId="4" fontId="14" fillId="0" borderId="0" xfId="0" applyNumberFormat="1" applyFont="1" applyFill="1" applyBorder="1" applyAlignment="1">
      <alignment wrapText="1"/>
    </xf>
    <xf numFmtId="4" fontId="1" fillId="0" borderId="52" xfId="0" applyNumberFormat="1" applyFont="1" applyFill="1" applyBorder="1"/>
    <xf numFmtId="4" fontId="1" fillId="0" borderId="47" xfId="0" applyNumberFormat="1" applyFont="1" applyFill="1" applyBorder="1"/>
    <xf numFmtId="4" fontId="7" fillId="0" borderId="0" xfId="0" applyNumberFormat="1" applyFont="1" applyFill="1" applyBorder="1"/>
    <xf numFmtId="0" fontId="7" fillId="0" borderId="31" xfId="0" applyFont="1" applyFill="1" applyBorder="1" applyAlignment="1">
      <alignment wrapText="1"/>
    </xf>
    <xf numFmtId="4" fontId="7" fillId="0" borderId="31" xfId="0" applyNumberFormat="1" applyFont="1" applyFill="1" applyBorder="1" applyAlignment="1">
      <alignment vertical="center"/>
    </xf>
    <xf numFmtId="2" fontId="5" fillId="0" borderId="0" xfId="0" applyNumberFormat="1" applyFont="1" applyFill="1" applyAlignment="1">
      <alignment horizontal="center"/>
    </xf>
    <xf numFmtId="0" fontId="4" fillId="0" borderId="26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0" fillId="0" borderId="0" xfId="0" applyFill="1" applyBorder="1"/>
    <xf numFmtId="4" fontId="0" fillId="0" borderId="29" xfId="0" applyNumberFormat="1" applyFill="1" applyBorder="1"/>
    <xf numFmtId="4" fontId="0" fillId="0" borderId="44" xfId="0" applyNumberFormat="1" applyFill="1" applyBorder="1"/>
    <xf numFmtId="4" fontId="17" fillId="0" borderId="32" xfId="0" applyNumberFormat="1" applyFont="1" applyFill="1" applyBorder="1"/>
    <xf numFmtId="0" fontId="0" fillId="0" borderId="26" xfId="0" applyFill="1" applyBorder="1"/>
    <xf numFmtId="0" fontId="0" fillId="0" borderId="43" xfId="0" applyFill="1" applyBorder="1"/>
    <xf numFmtId="4" fontId="0" fillId="0" borderId="47" xfId="0" applyNumberFormat="1" applyFill="1" applyBorder="1"/>
    <xf numFmtId="4" fontId="0" fillId="0" borderId="0" xfId="0" applyNumberFormat="1" applyFill="1" applyBorder="1"/>
    <xf numFmtId="0" fontId="0" fillId="0" borderId="31" xfId="0" applyFill="1" applyBorder="1"/>
    <xf numFmtId="0" fontId="0" fillId="0" borderId="32" xfId="0" applyFill="1" applyBorder="1"/>
    <xf numFmtId="4" fontId="3" fillId="0" borderId="0" xfId="0" applyNumberFormat="1" applyFont="1" applyFill="1"/>
    <xf numFmtId="0" fontId="10" fillId="0" borderId="26" xfId="0" applyFont="1" applyFill="1" applyBorder="1" applyAlignment="1" applyProtection="1">
      <alignment horizontal="center" vertical="center"/>
    </xf>
    <xf numFmtId="4" fontId="10" fillId="0" borderId="6" xfId="0" applyNumberFormat="1" applyFont="1" applyFill="1" applyBorder="1" applyAlignment="1" applyProtection="1">
      <alignment horizontal="center" vertical="center" wrapText="1"/>
    </xf>
    <xf numFmtId="4" fontId="10" fillId="0" borderId="7" xfId="0" applyNumberFormat="1" applyFont="1" applyFill="1" applyBorder="1" applyAlignment="1" applyProtection="1">
      <alignment horizontal="center" vertical="center" wrapText="1"/>
    </xf>
    <xf numFmtId="0" fontId="11" fillId="0" borderId="26" xfId="0" applyFont="1" applyFill="1" applyBorder="1" applyAlignment="1" applyProtection="1">
      <alignment wrapText="1"/>
    </xf>
    <xf numFmtId="4" fontId="13" fillId="0" borderId="44" xfId="0" applyNumberFormat="1" applyFont="1" applyFill="1" applyBorder="1" applyProtection="1"/>
    <xf numFmtId="4" fontId="11" fillId="0" borderId="24" xfId="0" applyNumberFormat="1" applyFont="1" applyFill="1" applyBorder="1" applyProtection="1"/>
    <xf numFmtId="0" fontId="15" fillId="0" borderId="26" xfId="0" applyFont="1" applyFill="1" applyBorder="1" applyAlignment="1" applyProtection="1">
      <alignment wrapText="1"/>
    </xf>
    <xf numFmtId="4" fontId="13" fillId="0" borderId="29" xfId="0" applyNumberFormat="1" applyFont="1" applyFill="1" applyBorder="1" applyProtection="1"/>
    <xf numFmtId="0" fontId="11" fillId="0" borderId="43" xfId="0" applyFont="1" applyFill="1" applyBorder="1" applyAlignment="1" applyProtection="1">
      <alignment wrapText="1"/>
    </xf>
    <xf numFmtId="4" fontId="13" fillId="0" borderId="33" xfId="0" applyNumberFormat="1" applyFont="1" applyFill="1" applyBorder="1" applyProtection="1"/>
    <xf numFmtId="4" fontId="11" fillId="0" borderId="32" xfId="0" applyNumberFormat="1" applyFont="1" applyFill="1" applyBorder="1" applyProtection="1"/>
    <xf numFmtId="4" fontId="13" fillId="0" borderId="57" xfId="0" applyNumberFormat="1" applyFont="1" applyFill="1" applyBorder="1" applyProtection="1"/>
    <xf numFmtId="0" fontId="11" fillId="0" borderId="31" xfId="0" applyFont="1" applyFill="1" applyBorder="1" applyAlignment="1" applyProtection="1">
      <alignment wrapText="1"/>
    </xf>
    <xf numFmtId="4" fontId="11" fillId="0" borderId="27" xfId="0" applyNumberFormat="1" applyFont="1" applyFill="1" applyBorder="1" applyAlignment="1" applyProtection="1">
      <alignment vertical="center"/>
    </xf>
    <xf numFmtId="0" fontId="3" fillId="0" borderId="26" xfId="0" applyFont="1" applyFill="1" applyBorder="1" applyAlignment="1" applyProtection="1">
      <alignment horizontal="center" vertical="center"/>
    </xf>
    <xf numFmtId="0" fontId="11" fillId="5" borderId="27" xfId="0" applyFont="1" applyFill="1" applyBorder="1" applyAlignment="1" applyProtection="1">
      <alignment wrapText="1"/>
    </xf>
    <xf numFmtId="4" fontId="18" fillId="5" borderId="18" xfId="0" applyNumberFormat="1" applyFont="1" applyFill="1" applyBorder="1"/>
    <xf numFmtId="4" fontId="18" fillId="5" borderId="4" xfId="0" applyNumberFormat="1" applyFont="1" applyFill="1" applyBorder="1"/>
    <xf numFmtId="0" fontId="6" fillId="7" borderId="15" xfId="0" applyFont="1" applyFill="1" applyBorder="1" applyAlignment="1">
      <alignment horizontal="center" vertical="center"/>
    </xf>
    <xf numFmtId="0" fontId="4" fillId="7" borderId="27" xfId="0" applyFont="1" applyFill="1" applyBorder="1" applyAlignment="1">
      <alignment vertical="center" wrapText="1"/>
    </xf>
    <xf numFmtId="4" fontId="7" fillId="7" borderId="18" xfId="0" applyNumberFormat="1" applyFont="1" applyFill="1" applyBorder="1"/>
    <xf numFmtId="0" fontId="14" fillId="7" borderId="32" xfId="0" applyFont="1" applyFill="1" applyBorder="1" applyAlignment="1">
      <alignment wrapText="1"/>
    </xf>
    <xf numFmtId="0" fontId="7" fillId="7" borderId="27" xfId="0" applyFont="1" applyFill="1" applyBorder="1" applyAlignment="1">
      <alignment wrapText="1"/>
    </xf>
    <xf numFmtId="4" fontId="7" fillId="7" borderId="15" xfId="0" applyNumberFormat="1" applyFont="1" applyFill="1" applyBorder="1"/>
    <xf numFmtId="4" fontId="14" fillId="7" borderId="27" xfId="0" applyNumberFormat="1" applyFont="1" applyFill="1" applyBorder="1" applyAlignment="1">
      <alignment wrapText="1"/>
    </xf>
    <xf numFmtId="0" fontId="14" fillId="7" borderId="27" xfId="0" applyFont="1" applyFill="1" applyBorder="1" applyAlignment="1">
      <alignment wrapText="1"/>
    </xf>
    <xf numFmtId="0" fontId="7" fillId="7" borderId="32" xfId="0" applyFont="1" applyFill="1" applyBorder="1" applyAlignment="1">
      <alignment wrapText="1"/>
    </xf>
    <xf numFmtId="4" fontId="7" fillId="7" borderId="18" xfId="0" applyNumberFormat="1" applyFont="1" applyFill="1" applyBorder="1" applyAlignment="1">
      <alignment vertical="center"/>
    </xf>
    <xf numFmtId="0" fontId="6" fillId="5" borderId="42" xfId="0" applyFont="1" applyFill="1" applyBorder="1" applyAlignment="1">
      <alignment horizontal="left" vertical="center"/>
    </xf>
    <xf numFmtId="0" fontId="6" fillId="5" borderId="66" xfId="0" applyFont="1" applyFill="1" applyBorder="1" applyAlignment="1">
      <alignment horizontal="left" vertical="center"/>
    </xf>
    <xf numFmtId="0" fontId="6" fillId="5" borderId="52" xfId="0" applyFont="1" applyFill="1" applyBorder="1" applyAlignment="1">
      <alignment horizontal="left" vertical="center"/>
    </xf>
    <xf numFmtId="0" fontId="6" fillId="5" borderId="53" xfId="0" applyFont="1" applyFill="1" applyBorder="1" applyAlignment="1">
      <alignment horizontal="left" vertical="center"/>
    </xf>
    <xf numFmtId="0" fontId="6" fillId="5" borderId="30" xfId="0" applyFont="1" applyFill="1" applyBorder="1" applyAlignment="1">
      <alignment horizontal="left" vertical="center"/>
    </xf>
    <xf numFmtId="0" fontId="6" fillId="5" borderId="61" xfId="0" applyFont="1" applyFill="1" applyBorder="1" applyAlignment="1">
      <alignment horizontal="left" vertical="center"/>
    </xf>
    <xf numFmtId="0" fontId="4" fillId="3" borderId="31" xfId="0" applyFont="1" applyFill="1" applyBorder="1" applyAlignment="1">
      <alignment horizontal="left" vertical="center"/>
    </xf>
    <xf numFmtId="0" fontId="4" fillId="3" borderId="61" xfId="0" applyFont="1" applyFill="1" applyBorder="1" applyAlignment="1">
      <alignment horizontal="left" vertical="center"/>
    </xf>
    <xf numFmtId="0" fontId="4" fillId="3" borderId="65" xfId="0" applyFont="1" applyFill="1" applyBorder="1" applyAlignment="1">
      <alignment horizontal="left" vertical="center"/>
    </xf>
    <xf numFmtId="0" fontId="8" fillId="5" borderId="25" xfId="0" applyFont="1" applyFill="1" applyBorder="1" applyAlignment="1">
      <alignment horizontal="left" wrapText="1"/>
    </xf>
    <xf numFmtId="0" fontId="8" fillId="5" borderId="27" xfId="0" applyFont="1" applyFill="1" applyBorder="1" applyAlignment="1">
      <alignment horizontal="left" wrapText="1"/>
    </xf>
    <xf numFmtId="0" fontId="4" fillId="5" borderId="25" xfId="0" applyFont="1" applyFill="1" applyBorder="1" applyAlignment="1">
      <alignment horizontal="left" vertical="center" wrapText="1"/>
    </xf>
    <xf numFmtId="0" fontId="4" fillId="5" borderId="27" xfId="0" applyFont="1" applyFill="1" applyBorder="1" applyAlignment="1">
      <alignment horizontal="left" vertical="center" wrapText="1"/>
    </xf>
    <xf numFmtId="0" fontId="4" fillId="5" borderId="25" xfId="0" applyFont="1" applyFill="1" applyBorder="1" applyAlignment="1">
      <alignment horizontal="left" wrapText="1"/>
    </xf>
    <xf numFmtId="0" fontId="4" fillId="5" borderId="27" xfId="0" applyFont="1" applyFill="1" applyBorder="1" applyAlignment="1">
      <alignment horizontal="left" wrapText="1"/>
    </xf>
    <xf numFmtId="0" fontId="4" fillId="5" borderId="26" xfId="0" applyFont="1" applyFill="1" applyBorder="1" applyAlignment="1">
      <alignment horizontal="left" vertical="center" wrapText="1"/>
    </xf>
    <xf numFmtId="0" fontId="6" fillId="5" borderId="25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6" fillId="5" borderId="54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4" fillId="5" borderId="40" xfId="0" applyFont="1" applyFill="1" applyBorder="1" applyAlignment="1">
      <alignment horizontal="center" vertical="center"/>
    </xf>
    <xf numFmtId="0" fontId="4" fillId="5" borderId="41" xfId="0" applyFont="1" applyFill="1" applyBorder="1" applyAlignment="1">
      <alignment horizontal="center" vertical="center"/>
    </xf>
    <xf numFmtId="0" fontId="4" fillId="5" borderId="38" xfId="0" applyFont="1" applyFill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/>
    </xf>
    <xf numFmtId="0" fontId="4" fillId="5" borderId="38" xfId="0" applyFont="1" applyFill="1" applyBorder="1" applyAlignment="1">
      <alignment horizontal="center" vertical="center" wrapText="1"/>
    </xf>
    <xf numFmtId="0" fontId="4" fillId="5" borderId="39" xfId="0" applyFont="1" applyFill="1" applyBorder="1" applyAlignment="1">
      <alignment horizontal="center" vertical="center" wrapText="1"/>
    </xf>
    <xf numFmtId="4" fontId="4" fillId="5" borderId="36" xfId="0" applyNumberFormat="1" applyFont="1" applyFill="1" applyBorder="1" applyAlignment="1">
      <alignment horizontal="center" vertical="center" wrapText="1"/>
    </xf>
    <xf numFmtId="4" fontId="4" fillId="5" borderId="37" xfId="0" applyNumberFormat="1" applyFont="1" applyFill="1" applyBorder="1" applyAlignment="1">
      <alignment horizontal="center" vertical="center" wrapText="1"/>
    </xf>
    <xf numFmtId="4" fontId="3" fillId="5" borderId="25" xfId="0" applyNumberFormat="1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left" vertical="center"/>
    </xf>
    <xf numFmtId="0" fontId="4" fillId="5" borderId="27" xfId="0" applyFont="1" applyFill="1" applyBorder="1" applyAlignment="1">
      <alignment horizontal="left" vertical="center"/>
    </xf>
    <xf numFmtId="0" fontId="6" fillId="5" borderId="45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3" fillId="5" borderId="67" xfId="0" applyFont="1" applyFill="1" applyBorder="1" applyAlignment="1">
      <alignment horizontal="left" vertical="center"/>
    </xf>
    <xf numFmtId="0" fontId="3" fillId="5" borderId="68" xfId="0" applyFont="1" applyFill="1" applyBorder="1" applyAlignment="1">
      <alignment horizontal="left" vertical="center"/>
    </xf>
    <xf numFmtId="0" fontId="3" fillId="5" borderId="57" xfId="0" applyFont="1" applyFill="1" applyBorder="1" applyAlignment="1">
      <alignment horizontal="left" vertical="center"/>
    </xf>
    <xf numFmtId="0" fontId="3" fillId="5" borderId="50" xfId="0" applyFont="1" applyFill="1" applyBorder="1" applyAlignment="1">
      <alignment horizontal="left" vertical="center"/>
    </xf>
    <xf numFmtId="0" fontId="3" fillId="5" borderId="48" xfId="0" applyFont="1" applyFill="1" applyBorder="1" applyAlignment="1">
      <alignment horizontal="left" vertical="center"/>
    </xf>
    <xf numFmtId="0" fontId="3" fillId="5" borderId="33" xfId="0" applyFont="1" applyFill="1" applyBorder="1" applyAlignment="1">
      <alignment horizontal="left" vertical="center"/>
    </xf>
    <xf numFmtId="0" fontId="2" fillId="5" borderId="69" xfId="0" applyFont="1" applyFill="1" applyBorder="1" applyAlignment="1">
      <alignment horizontal="left" vertical="center"/>
    </xf>
    <xf numFmtId="0" fontId="2" fillId="5" borderId="51" xfId="0" applyFont="1" applyFill="1" applyBorder="1" applyAlignment="1">
      <alignment horizontal="left" vertical="center"/>
    </xf>
    <xf numFmtId="0" fontId="2" fillId="5" borderId="35" xfId="0" applyFont="1" applyFill="1" applyBorder="1" applyAlignment="1">
      <alignment horizontal="left" vertical="center"/>
    </xf>
    <xf numFmtId="0" fontId="3" fillId="5" borderId="49" xfId="0" applyFont="1" applyFill="1" applyBorder="1" applyAlignment="1">
      <alignment horizontal="left" vertical="center"/>
    </xf>
    <xf numFmtId="0" fontId="3" fillId="5" borderId="47" xfId="0" applyFont="1" applyFill="1" applyBorder="1" applyAlignment="1">
      <alignment horizontal="left" vertical="center"/>
    </xf>
    <xf numFmtId="0" fontId="3" fillId="5" borderId="29" xfId="0" applyFont="1" applyFill="1" applyBorder="1" applyAlignment="1">
      <alignment horizontal="left" vertical="center"/>
    </xf>
    <xf numFmtId="0" fontId="3" fillId="5" borderId="59" xfId="0" applyFont="1" applyFill="1" applyBorder="1" applyAlignment="1">
      <alignment horizontal="left" vertical="center"/>
    </xf>
    <xf numFmtId="0" fontId="3" fillId="5" borderId="60" xfId="0" applyFont="1" applyFill="1" applyBorder="1" applyAlignment="1">
      <alignment horizontal="left" vertical="center"/>
    </xf>
    <xf numFmtId="0" fontId="3" fillId="5" borderId="58" xfId="0" applyFont="1" applyFill="1" applyBorder="1" applyAlignment="1">
      <alignment horizontal="left" vertical="center"/>
    </xf>
    <xf numFmtId="0" fontId="10" fillId="5" borderId="25" xfId="0" applyFont="1" applyFill="1" applyBorder="1" applyAlignment="1">
      <alignment horizontal="center" vertical="center"/>
    </xf>
    <xf numFmtId="0" fontId="10" fillId="5" borderId="26" xfId="0" applyFont="1" applyFill="1" applyBorder="1" applyAlignment="1">
      <alignment horizontal="center" vertical="center"/>
    </xf>
    <xf numFmtId="0" fontId="10" fillId="5" borderId="27" xfId="0" applyFont="1" applyFill="1" applyBorder="1" applyAlignment="1">
      <alignment horizontal="center" vertical="center"/>
    </xf>
    <xf numFmtId="4" fontId="10" fillId="5" borderId="6" xfId="0" applyNumberFormat="1" applyFont="1" applyFill="1" applyBorder="1" applyAlignment="1">
      <alignment horizontal="center" vertical="center" wrapText="1"/>
    </xf>
    <xf numFmtId="4" fontId="10" fillId="5" borderId="7" xfId="0" applyNumberFormat="1" applyFont="1" applyFill="1" applyBorder="1" applyAlignment="1">
      <alignment horizontal="center" vertical="center" wrapText="1"/>
    </xf>
    <xf numFmtId="0" fontId="4" fillId="4" borderId="25" xfId="0" applyFont="1" applyFill="1" applyBorder="1" applyAlignment="1" applyProtection="1">
      <alignment horizontal="center" vertical="center"/>
      <protection locked="0"/>
    </xf>
    <xf numFmtId="0" fontId="4" fillId="4" borderId="26" xfId="0" applyFont="1" applyFill="1" applyBorder="1" applyAlignment="1" applyProtection="1">
      <alignment horizontal="center" vertical="center"/>
      <protection locked="0"/>
    </xf>
    <xf numFmtId="0" fontId="4" fillId="4" borderId="27" xfId="0" applyFont="1" applyFill="1" applyBorder="1" applyAlignment="1" applyProtection="1">
      <alignment horizontal="center" vertical="center"/>
      <protection locked="0"/>
    </xf>
    <xf numFmtId="4" fontId="10" fillId="5" borderId="6" xfId="0" applyNumberFormat="1" applyFont="1" applyFill="1" applyBorder="1" applyAlignment="1" applyProtection="1">
      <alignment horizontal="center" vertical="center" wrapText="1"/>
    </xf>
    <xf numFmtId="4" fontId="10" fillId="5" borderId="7" xfId="0" applyNumberFormat="1" applyFont="1" applyFill="1" applyBorder="1" applyAlignment="1" applyProtection="1">
      <alignment horizontal="center" vertical="center" wrapText="1"/>
    </xf>
    <xf numFmtId="0" fontId="10" fillId="5" borderId="25" xfId="0" applyFont="1" applyFill="1" applyBorder="1" applyAlignment="1" applyProtection="1">
      <alignment horizontal="center" vertical="center"/>
    </xf>
    <xf numFmtId="0" fontId="10" fillId="5" borderId="26" xfId="0" applyFont="1" applyFill="1" applyBorder="1" applyAlignment="1" applyProtection="1">
      <alignment horizontal="center" vertical="center"/>
    </xf>
    <xf numFmtId="0" fontId="10" fillId="5" borderId="27" xfId="0" applyFont="1" applyFill="1" applyBorder="1" applyAlignment="1" applyProtection="1">
      <alignment horizontal="center" vertical="center"/>
    </xf>
    <xf numFmtId="0" fontId="6" fillId="4" borderId="45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6" fillId="4" borderId="25" xfId="0" applyFont="1" applyFill="1" applyBorder="1" applyAlignment="1" applyProtection="1">
      <alignment horizontal="center" vertical="center"/>
      <protection locked="0"/>
    </xf>
    <xf numFmtId="0" fontId="6" fillId="4" borderId="27" xfId="0" applyFont="1" applyFill="1" applyBorder="1" applyAlignment="1" applyProtection="1">
      <alignment horizontal="center" vertical="center"/>
      <protection locked="0"/>
    </xf>
    <xf numFmtId="0" fontId="4" fillId="5" borderId="31" xfId="0" applyFont="1" applyFill="1" applyBorder="1" applyAlignment="1">
      <alignment horizontal="left" vertical="center"/>
    </xf>
    <xf numFmtId="0" fontId="4" fillId="5" borderId="61" xfId="0" applyFont="1" applyFill="1" applyBorder="1" applyAlignment="1">
      <alignment horizontal="left" vertical="center"/>
    </xf>
    <xf numFmtId="0" fontId="4" fillId="5" borderId="59" xfId="0" applyFont="1" applyFill="1" applyBorder="1" applyAlignment="1" applyProtection="1">
      <alignment horizontal="center" vertical="center"/>
      <protection locked="0"/>
    </xf>
    <xf numFmtId="0" fontId="4" fillId="5" borderId="60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 applyProtection="1">
      <alignment horizontal="center" vertical="center" wrapText="1"/>
      <protection locked="0"/>
    </xf>
    <xf numFmtId="0" fontId="1" fillId="5" borderId="2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4" fillId="6" borderId="21" xfId="0" applyFont="1" applyFill="1" applyBorder="1" applyAlignment="1">
      <alignment horizontal="left" vertical="center"/>
    </xf>
    <xf numFmtId="0" fontId="4" fillId="6" borderId="60" xfId="0" applyFont="1" applyFill="1" applyBorder="1" applyAlignment="1">
      <alignment horizontal="left" vertical="center"/>
    </xf>
    <xf numFmtId="0" fontId="4" fillId="6" borderId="28" xfId="0" applyFont="1" applyFill="1" applyBorder="1" applyAlignment="1">
      <alignment horizontal="left" vertical="center"/>
    </xf>
    <xf numFmtId="4" fontId="3" fillId="5" borderId="25" xfId="0" applyNumberFormat="1" applyFont="1" applyFill="1" applyBorder="1" applyAlignment="1" applyProtection="1">
      <alignment horizontal="center" vertical="center"/>
    </xf>
    <xf numFmtId="0" fontId="3" fillId="5" borderId="26" xfId="0" applyFont="1" applyFill="1" applyBorder="1" applyAlignment="1" applyProtection="1">
      <alignment horizontal="center" vertical="center"/>
    </xf>
    <xf numFmtId="0" fontId="3" fillId="5" borderId="27" xfId="0" applyFont="1" applyFill="1" applyBorder="1" applyAlignment="1" applyProtection="1">
      <alignment horizontal="center" vertical="center"/>
    </xf>
    <xf numFmtId="4" fontId="3" fillId="4" borderId="25" xfId="0" applyNumberFormat="1" applyFont="1" applyFill="1" applyBorder="1" applyAlignment="1" applyProtection="1">
      <alignment horizontal="center" vertical="center"/>
      <protection locked="0"/>
    </xf>
    <xf numFmtId="0" fontId="3" fillId="4" borderId="26" xfId="0" applyFont="1" applyFill="1" applyBorder="1" applyAlignment="1" applyProtection="1">
      <alignment horizontal="center" vertical="center"/>
      <protection locked="0"/>
    </xf>
    <xf numFmtId="0" fontId="3" fillId="4" borderId="27" xfId="0" applyFont="1" applyFill="1" applyBorder="1" applyAlignment="1" applyProtection="1">
      <alignment horizontal="center" vertical="center"/>
      <protection locked="0"/>
    </xf>
    <xf numFmtId="0" fontId="6" fillId="6" borderId="42" xfId="0" applyFont="1" applyFill="1" applyBorder="1" applyAlignment="1">
      <alignment horizontal="left" vertical="center"/>
    </xf>
    <xf numFmtId="0" fontId="6" fillId="6" borderId="43" xfId="0" applyFont="1" applyFill="1" applyBorder="1" applyAlignment="1">
      <alignment horizontal="left" vertical="center"/>
    </xf>
    <xf numFmtId="0" fontId="6" fillId="6" borderId="54" xfId="0" applyFont="1" applyFill="1" applyBorder="1" applyAlignment="1">
      <alignment horizontal="left" vertical="center"/>
    </xf>
    <xf numFmtId="0" fontId="6" fillId="6" borderId="2" xfId="0" applyFont="1" applyFill="1" applyBorder="1" applyAlignment="1">
      <alignment horizontal="left"/>
    </xf>
    <xf numFmtId="0" fontId="6" fillId="6" borderId="3" xfId="0" applyFont="1" applyFill="1" applyBorder="1" applyAlignment="1">
      <alignment horizontal="left"/>
    </xf>
    <xf numFmtId="4" fontId="5" fillId="0" borderId="2" xfId="0" applyNumberFormat="1" applyFont="1" applyFill="1" applyBorder="1" applyAlignment="1">
      <alignment horizontal="left"/>
    </xf>
    <xf numFmtId="4" fontId="5" fillId="0" borderId="3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48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left"/>
    </xf>
    <xf numFmtId="0" fontId="4" fillId="6" borderId="48" xfId="0" applyFont="1" applyFill="1" applyBorder="1" applyAlignment="1">
      <alignment horizontal="left"/>
    </xf>
    <xf numFmtId="0" fontId="4" fillId="6" borderId="11" xfId="0" applyFont="1" applyFill="1" applyBorder="1" applyAlignment="1">
      <alignment horizontal="left"/>
    </xf>
    <xf numFmtId="4" fontId="4" fillId="6" borderId="50" xfId="0" applyNumberFormat="1" applyFont="1" applyFill="1" applyBorder="1" applyAlignment="1">
      <alignment horizontal="right"/>
    </xf>
    <xf numFmtId="4" fontId="4" fillId="6" borderId="11" xfId="0" applyNumberFormat="1" applyFont="1" applyFill="1" applyBorder="1" applyAlignment="1">
      <alignment horizontal="right"/>
    </xf>
    <xf numFmtId="4" fontId="4" fillId="5" borderId="6" xfId="0" applyNumberFormat="1" applyFont="1" applyFill="1" applyBorder="1" applyAlignment="1">
      <alignment horizontal="center" vertical="center" wrapText="1"/>
    </xf>
    <xf numFmtId="4" fontId="4" fillId="5" borderId="7" xfId="0" applyNumberFormat="1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3" fillId="5" borderId="49" xfId="0" applyFont="1" applyFill="1" applyBorder="1" applyAlignment="1" applyProtection="1">
      <alignment horizontal="left" vertical="center"/>
      <protection locked="0"/>
    </xf>
    <xf numFmtId="0" fontId="3" fillId="5" borderId="47" xfId="0" applyFont="1" applyFill="1" applyBorder="1" applyAlignment="1" applyProtection="1">
      <alignment horizontal="left" vertical="center"/>
      <protection locked="0"/>
    </xf>
    <xf numFmtId="0" fontId="2" fillId="5" borderId="50" xfId="0" applyFont="1" applyFill="1" applyBorder="1" applyAlignment="1" applyProtection="1">
      <alignment horizontal="left"/>
      <protection locked="0"/>
    </xf>
    <xf numFmtId="0" fontId="2" fillId="5" borderId="48" xfId="0" applyFont="1" applyFill="1" applyBorder="1" applyAlignment="1" applyProtection="1">
      <alignment horizontal="left"/>
      <protection locked="0"/>
    </xf>
    <xf numFmtId="0" fontId="6" fillId="5" borderId="0" xfId="0" applyFont="1" applyFill="1" applyBorder="1" applyAlignment="1" applyProtection="1">
      <alignment horizontal="left" vertical="center"/>
    </xf>
    <xf numFmtId="0" fontId="6" fillId="5" borderId="53" xfId="0" applyFont="1" applyFill="1" applyBorder="1" applyAlignment="1" applyProtection="1">
      <alignment horizontal="left" vertical="center"/>
    </xf>
    <xf numFmtId="0" fontId="3" fillId="5" borderId="49" xfId="0" applyFont="1" applyFill="1" applyBorder="1" applyAlignment="1" applyProtection="1">
      <alignment horizontal="left" vertical="center"/>
    </xf>
    <xf numFmtId="0" fontId="3" fillId="5" borderId="47" xfId="0" applyFont="1" applyFill="1" applyBorder="1" applyAlignment="1" applyProtection="1">
      <alignment horizontal="left" vertical="center"/>
    </xf>
    <xf numFmtId="0" fontId="3" fillId="5" borderId="47" xfId="0" applyFont="1" applyFill="1" applyBorder="1" applyProtection="1"/>
    <xf numFmtId="0" fontId="3" fillId="0" borderId="0" xfId="0" applyFont="1" applyProtection="1"/>
    <xf numFmtId="0" fontId="3" fillId="0" borderId="0" xfId="0" applyFont="1" applyFill="1" applyProtection="1"/>
    <xf numFmtId="0" fontId="3" fillId="5" borderId="48" xfId="0" applyFont="1" applyFill="1" applyBorder="1" applyProtection="1"/>
    <xf numFmtId="0" fontId="2" fillId="5" borderId="48" xfId="0" applyFont="1" applyFill="1" applyBorder="1" applyAlignment="1" applyProtection="1"/>
    <xf numFmtId="0" fontId="2" fillId="0" borderId="0" xfId="0" applyFont="1" applyAlignment="1" applyProtection="1"/>
    <xf numFmtId="4" fontId="3" fillId="5" borderId="48" xfId="0" applyNumberFormat="1" applyFont="1" applyFill="1" applyBorder="1" applyProtection="1"/>
    <xf numFmtId="4" fontId="3" fillId="0" borderId="0" xfId="0" applyNumberFormat="1" applyFont="1" applyProtection="1"/>
    <xf numFmtId="4" fontId="1" fillId="5" borderId="49" xfId="0" applyNumberFormat="1" applyFont="1" applyFill="1" applyBorder="1" applyProtection="1">
      <protection locked="0"/>
    </xf>
    <xf numFmtId="4" fontId="1" fillId="5" borderId="50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9FBA5"/>
      <color rgb="FFFFFE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L62"/>
  <sheetViews>
    <sheetView workbookViewId="0">
      <selection activeCell="B29" sqref="B29"/>
    </sheetView>
  </sheetViews>
  <sheetFormatPr defaultRowHeight="12.75" x14ac:dyDescent="0.2"/>
  <cols>
    <col min="1" max="1" width="4.140625" customWidth="1"/>
    <col min="2" max="2" width="34.5703125" customWidth="1"/>
    <col min="3" max="6" width="15.7109375" customWidth="1"/>
    <col min="7" max="7" width="3.42578125" customWidth="1"/>
    <col min="8" max="10" width="16.7109375" customWidth="1"/>
    <col min="11" max="11" width="3.42578125" customWidth="1"/>
    <col min="12" max="12" width="55.42578125" customWidth="1"/>
  </cols>
  <sheetData>
    <row r="1" spans="1:12" ht="15.75" x14ac:dyDescent="0.2">
      <c r="A1" s="383" t="s">
        <v>18</v>
      </c>
      <c r="B1" s="384"/>
      <c r="C1" s="421"/>
      <c r="D1" s="422"/>
      <c r="E1" s="422"/>
      <c r="F1" s="422"/>
      <c r="G1" s="423"/>
      <c r="H1" s="246"/>
      <c r="I1" s="246"/>
      <c r="J1" s="246"/>
    </row>
    <row r="2" spans="1:12" ht="15.75" x14ac:dyDescent="0.2">
      <c r="A2" s="385" t="s">
        <v>19</v>
      </c>
      <c r="B2" s="386"/>
      <c r="C2" s="424"/>
      <c r="D2" s="425"/>
      <c r="E2" s="425"/>
      <c r="F2" s="425"/>
      <c r="G2" s="426"/>
      <c r="H2" s="246"/>
      <c r="I2" s="246"/>
      <c r="J2" s="246"/>
    </row>
    <row r="3" spans="1:12" ht="15.75" x14ac:dyDescent="0.25">
      <c r="A3" s="385"/>
      <c r="B3" s="386"/>
      <c r="C3" s="427"/>
      <c r="D3" s="428"/>
      <c r="E3" s="428"/>
      <c r="F3" s="428"/>
      <c r="G3" s="429"/>
      <c r="H3" s="242"/>
      <c r="I3" s="242"/>
      <c r="J3" s="242"/>
    </row>
    <row r="4" spans="1:12" ht="15.75" x14ac:dyDescent="0.2">
      <c r="A4" s="385" t="s">
        <v>45</v>
      </c>
      <c r="B4" s="386"/>
      <c r="C4" s="430"/>
      <c r="D4" s="431"/>
      <c r="E4" s="431"/>
      <c r="F4" s="431"/>
      <c r="G4" s="432"/>
      <c r="H4" s="246"/>
      <c r="I4" s="246"/>
      <c r="J4" s="246"/>
    </row>
    <row r="5" spans="1:12" ht="16.5" thickBot="1" x14ac:dyDescent="0.25">
      <c r="A5" s="387" t="s">
        <v>44</v>
      </c>
      <c r="B5" s="388"/>
      <c r="C5" s="433"/>
      <c r="D5" s="434"/>
      <c r="E5" s="434"/>
      <c r="F5" s="434"/>
      <c r="G5" s="435"/>
      <c r="H5" s="246"/>
      <c r="I5" s="246"/>
      <c r="J5" s="246"/>
    </row>
    <row r="6" spans="1:12" ht="16.5" thickBot="1" x14ac:dyDescent="0.25">
      <c r="A6" s="389"/>
      <c r="B6" s="390"/>
      <c r="C6" s="391"/>
      <c r="D6" s="389"/>
      <c r="E6" s="389"/>
      <c r="F6" s="240"/>
      <c r="G6" s="182"/>
      <c r="H6" s="182"/>
      <c r="I6" s="182"/>
      <c r="J6" s="182"/>
    </row>
    <row r="7" spans="1:12" ht="16.5" thickBot="1" x14ac:dyDescent="0.25">
      <c r="A7" s="399" t="s">
        <v>16</v>
      </c>
      <c r="B7" s="400"/>
      <c r="C7" s="400"/>
      <c r="D7" s="400"/>
      <c r="E7" s="400"/>
      <c r="F7" s="401"/>
      <c r="H7" s="436" t="s">
        <v>33</v>
      </c>
      <c r="I7" s="437"/>
      <c r="J7" s="438"/>
      <c r="L7" s="241"/>
    </row>
    <row r="8" spans="1:12" x14ac:dyDescent="0.2">
      <c r="A8" s="402" t="s">
        <v>25</v>
      </c>
      <c r="B8" s="403"/>
      <c r="C8" s="406" t="s">
        <v>0</v>
      </c>
      <c r="D8" s="408" t="s">
        <v>1</v>
      </c>
      <c r="E8" s="410" t="s">
        <v>26</v>
      </c>
      <c r="F8" s="412" t="s">
        <v>38</v>
      </c>
      <c r="H8" s="439" t="s">
        <v>15</v>
      </c>
      <c r="I8" s="439" t="s">
        <v>14</v>
      </c>
      <c r="J8" s="439" t="s">
        <v>9</v>
      </c>
      <c r="L8" s="419" t="s">
        <v>46</v>
      </c>
    </row>
    <row r="9" spans="1:12" ht="35.25" customHeight="1" thickBot="1" x14ac:dyDescent="0.25">
      <c r="A9" s="404"/>
      <c r="B9" s="405"/>
      <c r="C9" s="407"/>
      <c r="D9" s="409"/>
      <c r="E9" s="411"/>
      <c r="F9" s="413"/>
      <c r="H9" s="440"/>
      <c r="I9" s="440"/>
      <c r="J9" s="440"/>
      <c r="L9" s="420"/>
    </row>
    <row r="10" spans="1:12" ht="16.5" thickBot="1" x14ac:dyDescent="0.25">
      <c r="A10" s="394" t="s">
        <v>27</v>
      </c>
      <c r="B10" s="398"/>
      <c r="C10" s="398"/>
      <c r="D10" s="398"/>
      <c r="E10" s="398"/>
      <c r="F10" s="395"/>
      <c r="H10" s="24"/>
      <c r="I10" s="25"/>
      <c r="J10" s="25"/>
    </row>
    <row r="11" spans="1:12" x14ac:dyDescent="0.2">
      <c r="A11" s="247">
        <v>1.1000000000000001</v>
      </c>
      <c r="B11" s="229"/>
      <c r="C11" s="183"/>
      <c r="D11" s="184"/>
      <c r="E11" s="185"/>
      <c r="F11" s="63">
        <f>D11*E11</f>
        <v>0</v>
      </c>
      <c r="H11" s="214"/>
      <c r="I11" s="215"/>
      <c r="J11" s="215"/>
      <c r="L11" s="243"/>
    </row>
    <row r="12" spans="1:12" x14ac:dyDescent="0.2">
      <c r="A12" s="248">
        <v>1.2</v>
      </c>
      <c r="B12" s="230"/>
      <c r="C12" s="186"/>
      <c r="D12" s="187"/>
      <c r="E12" s="188"/>
      <c r="F12" s="14">
        <f t="shared" ref="F12:F20" si="0">D12*E12</f>
        <v>0</v>
      </c>
      <c r="H12" s="216"/>
      <c r="I12" s="217"/>
      <c r="J12" s="217"/>
      <c r="L12" s="244"/>
    </row>
    <row r="13" spans="1:12" x14ac:dyDescent="0.2">
      <c r="A13" s="248">
        <v>1.3</v>
      </c>
      <c r="B13" s="231"/>
      <c r="C13" s="186"/>
      <c r="D13" s="189"/>
      <c r="E13" s="190"/>
      <c r="F13" s="14">
        <f t="shared" si="0"/>
        <v>0</v>
      </c>
      <c r="H13" s="218"/>
      <c r="I13" s="219"/>
      <c r="J13" s="219"/>
      <c r="L13" s="244"/>
    </row>
    <row r="14" spans="1:12" x14ac:dyDescent="0.2">
      <c r="A14" s="248">
        <v>1.4</v>
      </c>
      <c r="B14" s="231"/>
      <c r="C14" s="186"/>
      <c r="D14" s="189"/>
      <c r="E14" s="190"/>
      <c r="F14" s="14">
        <f t="shared" si="0"/>
        <v>0</v>
      </c>
      <c r="H14" s="218"/>
      <c r="I14" s="219"/>
      <c r="J14" s="219"/>
      <c r="L14" s="244"/>
    </row>
    <row r="15" spans="1:12" x14ac:dyDescent="0.2">
      <c r="A15" s="248">
        <v>1.5</v>
      </c>
      <c r="B15" s="231"/>
      <c r="C15" s="186"/>
      <c r="D15" s="189"/>
      <c r="E15" s="190"/>
      <c r="F15" s="14">
        <f t="shared" si="0"/>
        <v>0</v>
      </c>
      <c r="H15" s="218"/>
      <c r="I15" s="219"/>
      <c r="J15" s="219"/>
      <c r="L15" s="244"/>
    </row>
    <row r="16" spans="1:12" x14ac:dyDescent="0.2">
      <c r="A16" s="248">
        <v>1.6</v>
      </c>
      <c r="B16" s="231"/>
      <c r="C16" s="186"/>
      <c r="D16" s="189"/>
      <c r="E16" s="190"/>
      <c r="F16" s="14">
        <f t="shared" si="0"/>
        <v>0</v>
      </c>
      <c r="H16" s="218"/>
      <c r="I16" s="219"/>
      <c r="J16" s="219"/>
      <c r="L16" s="244"/>
    </row>
    <row r="17" spans="1:12" x14ac:dyDescent="0.2">
      <c r="A17" s="248">
        <v>1.7</v>
      </c>
      <c r="B17" s="231"/>
      <c r="C17" s="186"/>
      <c r="D17" s="189"/>
      <c r="E17" s="190"/>
      <c r="F17" s="14">
        <f t="shared" si="0"/>
        <v>0</v>
      </c>
      <c r="H17" s="218"/>
      <c r="I17" s="219"/>
      <c r="J17" s="219"/>
      <c r="L17" s="244"/>
    </row>
    <row r="18" spans="1:12" x14ac:dyDescent="0.2">
      <c r="A18" s="248">
        <v>1.8</v>
      </c>
      <c r="B18" s="231"/>
      <c r="C18" s="186"/>
      <c r="D18" s="189"/>
      <c r="E18" s="190"/>
      <c r="F18" s="14">
        <f t="shared" si="0"/>
        <v>0</v>
      </c>
      <c r="H18" s="218"/>
      <c r="I18" s="219"/>
      <c r="J18" s="219"/>
      <c r="L18" s="244"/>
    </row>
    <row r="19" spans="1:12" x14ac:dyDescent="0.2">
      <c r="A19" s="248">
        <v>1.9</v>
      </c>
      <c r="B19" s="232"/>
      <c r="C19" s="186"/>
      <c r="D19" s="187"/>
      <c r="E19" s="188"/>
      <c r="F19" s="14">
        <f t="shared" si="0"/>
        <v>0</v>
      </c>
      <c r="H19" s="214"/>
      <c r="I19" s="215"/>
      <c r="J19" s="215"/>
      <c r="L19" s="244"/>
    </row>
    <row r="20" spans="1:12" ht="13.5" thickBot="1" x14ac:dyDescent="0.25">
      <c r="A20" s="249">
        <v>1.1000000000000001</v>
      </c>
      <c r="B20" s="232"/>
      <c r="C20" s="191"/>
      <c r="D20" s="189"/>
      <c r="E20" s="190"/>
      <c r="F20" s="14">
        <f t="shared" si="0"/>
        <v>0</v>
      </c>
      <c r="H20" s="216"/>
      <c r="I20" s="217"/>
      <c r="J20" s="217"/>
      <c r="L20" s="244"/>
    </row>
    <row r="21" spans="1:12" ht="15.75" thickBot="1" x14ac:dyDescent="0.3">
      <c r="A21" s="392" t="s">
        <v>31</v>
      </c>
      <c r="B21" s="393"/>
      <c r="C21" s="192"/>
      <c r="D21" s="193"/>
      <c r="E21" s="194"/>
      <c r="F21" s="13">
        <f>SUM(F11:F20)</f>
        <v>0</v>
      </c>
      <c r="H21" s="26">
        <f>SUM(H11:H20)</f>
        <v>0</v>
      </c>
      <c r="I21" s="26">
        <f>SUM(I11:I20)</f>
        <v>0</v>
      </c>
      <c r="J21" s="26">
        <f>SUM(J11:J20)</f>
        <v>0</v>
      </c>
      <c r="L21" s="245"/>
    </row>
    <row r="22" spans="1:12" ht="15.75" hidden="1" thickBot="1" x14ac:dyDescent="0.3">
      <c r="A22" s="59"/>
      <c r="B22" s="60"/>
      <c r="C22" s="195"/>
      <c r="D22" s="196"/>
      <c r="E22" s="197"/>
      <c r="F22" s="75"/>
      <c r="H22" s="76"/>
      <c r="I22" s="77"/>
      <c r="J22" s="77"/>
    </row>
    <row r="23" spans="1:12" ht="16.5" thickBot="1" x14ac:dyDescent="0.25">
      <c r="A23" s="394" t="s">
        <v>28</v>
      </c>
      <c r="B23" s="395"/>
      <c r="C23" s="198"/>
      <c r="D23" s="199"/>
      <c r="E23" s="199"/>
      <c r="F23" s="16"/>
      <c r="H23" s="24"/>
      <c r="I23" s="25"/>
      <c r="J23" s="25"/>
    </row>
    <row r="24" spans="1:12" x14ac:dyDescent="0.2">
      <c r="A24" s="250">
        <v>2.1</v>
      </c>
      <c r="B24" s="233"/>
      <c r="C24" s="183"/>
      <c r="D24" s="184"/>
      <c r="E24" s="185"/>
      <c r="F24" s="63">
        <f>D24*E24</f>
        <v>0</v>
      </c>
      <c r="H24" s="214"/>
      <c r="I24" s="215"/>
      <c r="J24" s="215"/>
      <c r="L24" s="243"/>
    </row>
    <row r="25" spans="1:12" x14ac:dyDescent="0.2">
      <c r="A25" s="251">
        <v>2.2000000000000002</v>
      </c>
      <c r="B25" s="233"/>
      <c r="C25" s="183"/>
      <c r="D25" s="184"/>
      <c r="E25" s="185"/>
      <c r="F25" s="63">
        <f>D25*E25</f>
        <v>0</v>
      </c>
      <c r="H25" s="214"/>
      <c r="I25" s="215"/>
      <c r="J25" s="215"/>
      <c r="L25" s="244"/>
    </row>
    <row r="26" spans="1:12" x14ac:dyDescent="0.2">
      <c r="A26" s="251">
        <v>2.2999999999999998</v>
      </c>
      <c r="B26" s="233"/>
      <c r="C26" s="183"/>
      <c r="D26" s="184"/>
      <c r="E26" s="185"/>
      <c r="F26" s="63">
        <f t="shared" ref="F26:F33" si="1">D26*E26</f>
        <v>0</v>
      </c>
      <c r="H26" s="214"/>
      <c r="I26" s="215"/>
      <c r="J26" s="215"/>
      <c r="L26" s="244"/>
    </row>
    <row r="27" spans="1:12" x14ac:dyDescent="0.2">
      <c r="A27" s="251">
        <v>2.4</v>
      </c>
      <c r="B27" s="233"/>
      <c r="C27" s="183"/>
      <c r="D27" s="184"/>
      <c r="E27" s="185"/>
      <c r="F27" s="63">
        <f t="shared" si="1"/>
        <v>0</v>
      </c>
      <c r="H27" s="214"/>
      <c r="I27" s="215"/>
      <c r="J27" s="215"/>
      <c r="L27" s="244"/>
    </row>
    <row r="28" spans="1:12" x14ac:dyDescent="0.2">
      <c r="A28" s="251">
        <v>2.5</v>
      </c>
      <c r="B28" s="233"/>
      <c r="C28" s="183"/>
      <c r="D28" s="184"/>
      <c r="E28" s="185"/>
      <c r="F28" s="63">
        <f t="shared" si="1"/>
        <v>0</v>
      </c>
      <c r="H28" s="214"/>
      <c r="I28" s="215"/>
      <c r="J28" s="215"/>
      <c r="L28" s="244"/>
    </row>
    <row r="29" spans="1:12" x14ac:dyDescent="0.2">
      <c r="A29" s="251">
        <v>2.6</v>
      </c>
      <c r="B29" s="233"/>
      <c r="C29" s="183"/>
      <c r="D29" s="184"/>
      <c r="E29" s="185"/>
      <c r="F29" s="63">
        <f t="shared" si="1"/>
        <v>0</v>
      </c>
      <c r="H29" s="214"/>
      <c r="I29" s="215"/>
      <c r="J29" s="215"/>
      <c r="L29" s="244"/>
    </row>
    <row r="30" spans="1:12" x14ac:dyDescent="0.2">
      <c r="A30" s="251">
        <v>2.7</v>
      </c>
      <c r="B30" s="233"/>
      <c r="C30" s="183"/>
      <c r="D30" s="184"/>
      <c r="E30" s="185"/>
      <c r="F30" s="63">
        <f t="shared" si="1"/>
        <v>0</v>
      </c>
      <c r="H30" s="214"/>
      <c r="I30" s="215"/>
      <c r="J30" s="215"/>
      <c r="L30" s="244"/>
    </row>
    <row r="31" spans="1:12" x14ac:dyDescent="0.2">
      <c r="A31" s="251">
        <v>2.8</v>
      </c>
      <c r="B31" s="233"/>
      <c r="C31" s="183"/>
      <c r="D31" s="184"/>
      <c r="E31" s="185"/>
      <c r="F31" s="63">
        <f t="shared" si="1"/>
        <v>0</v>
      </c>
      <c r="H31" s="214"/>
      <c r="I31" s="215"/>
      <c r="J31" s="215"/>
      <c r="L31" s="244"/>
    </row>
    <row r="32" spans="1:12" x14ac:dyDescent="0.2">
      <c r="A32" s="251">
        <v>2.9</v>
      </c>
      <c r="B32" s="233"/>
      <c r="C32" s="183"/>
      <c r="D32" s="184"/>
      <c r="E32" s="185"/>
      <c r="F32" s="63">
        <f t="shared" si="1"/>
        <v>0</v>
      </c>
      <c r="H32" s="214"/>
      <c r="I32" s="215"/>
      <c r="J32" s="215"/>
      <c r="L32" s="244"/>
    </row>
    <row r="33" spans="1:12" ht="13.5" thickBot="1" x14ac:dyDescent="0.25">
      <c r="A33" s="252">
        <v>2.1</v>
      </c>
      <c r="B33" s="234"/>
      <c r="C33" s="191"/>
      <c r="D33" s="184"/>
      <c r="E33" s="185"/>
      <c r="F33" s="63">
        <f t="shared" si="1"/>
        <v>0</v>
      </c>
      <c r="H33" s="216"/>
      <c r="I33" s="217"/>
      <c r="J33" s="217"/>
      <c r="L33" s="244"/>
    </row>
    <row r="34" spans="1:12" ht="16.5" thickBot="1" x14ac:dyDescent="0.3">
      <c r="A34" s="396" t="s">
        <v>5</v>
      </c>
      <c r="B34" s="397"/>
      <c r="C34" s="192"/>
      <c r="D34" s="193"/>
      <c r="E34" s="200"/>
      <c r="F34" s="13">
        <f>SUM(F24:F33)</f>
        <v>0</v>
      </c>
      <c r="H34" s="26">
        <f t="shared" ref="H34:I34" si="2">SUM(H24:H33)</f>
        <v>0</v>
      </c>
      <c r="I34" s="26">
        <f t="shared" si="2"/>
        <v>0</v>
      </c>
      <c r="J34" s="26">
        <f>SUM(J24:J33)</f>
        <v>0</v>
      </c>
      <c r="L34" s="245"/>
    </row>
    <row r="35" spans="1:12" ht="16.5" hidden="1" thickBot="1" x14ac:dyDescent="0.3">
      <c r="A35" s="61"/>
      <c r="B35" s="62"/>
      <c r="C35" s="201"/>
      <c r="D35" s="196"/>
      <c r="E35" s="202"/>
      <c r="F35" s="75"/>
      <c r="H35" s="76"/>
      <c r="I35" s="77"/>
      <c r="J35" s="77"/>
    </row>
    <row r="36" spans="1:12" ht="16.5" thickBot="1" x14ac:dyDescent="0.25">
      <c r="A36" s="394" t="s">
        <v>29</v>
      </c>
      <c r="B36" s="395"/>
      <c r="C36" s="199"/>
      <c r="D36" s="199"/>
      <c r="E36" s="199"/>
      <c r="F36" s="16"/>
      <c r="H36" s="24"/>
      <c r="I36" s="25"/>
      <c r="J36" s="25"/>
    </row>
    <row r="37" spans="1:12" x14ac:dyDescent="0.2">
      <c r="A37" s="247">
        <v>3.1</v>
      </c>
      <c r="B37" s="233"/>
      <c r="C37" s="183"/>
      <c r="D37" s="184"/>
      <c r="E37" s="185"/>
      <c r="F37" s="14">
        <f>D37*E37</f>
        <v>0</v>
      </c>
      <c r="H37" s="220"/>
      <c r="I37" s="221"/>
      <c r="J37" s="221"/>
      <c r="L37" s="243"/>
    </row>
    <row r="38" spans="1:12" x14ac:dyDescent="0.2">
      <c r="A38" s="248">
        <v>3.2</v>
      </c>
      <c r="B38" s="233"/>
      <c r="C38" s="183"/>
      <c r="D38" s="184"/>
      <c r="E38" s="185"/>
      <c r="F38" s="14">
        <f>D38*E38</f>
        <v>0</v>
      </c>
      <c r="H38" s="222"/>
      <c r="I38" s="215"/>
      <c r="J38" s="215"/>
      <c r="L38" s="244"/>
    </row>
    <row r="39" spans="1:12" x14ac:dyDescent="0.2">
      <c r="A39" s="248">
        <v>3.3</v>
      </c>
      <c r="B39" s="235"/>
      <c r="C39" s="186"/>
      <c r="D39" s="184"/>
      <c r="E39" s="185"/>
      <c r="F39" s="14">
        <f t="shared" ref="F39:F46" si="3">D39*E39</f>
        <v>0</v>
      </c>
      <c r="H39" s="222"/>
      <c r="I39" s="217"/>
      <c r="J39" s="217"/>
      <c r="L39" s="244"/>
    </row>
    <row r="40" spans="1:12" x14ac:dyDescent="0.2">
      <c r="A40" s="248">
        <v>3.4</v>
      </c>
      <c r="B40" s="235"/>
      <c r="C40" s="186"/>
      <c r="D40" s="184"/>
      <c r="E40" s="185"/>
      <c r="F40" s="14">
        <f t="shared" si="3"/>
        <v>0</v>
      </c>
      <c r="H40" s="222"/>
      <c r="I40" s="217"/>
      <c r="J40" s="217"/>
      <c r="L40" s="244"/>
    </row>
    <row r="41" spans="1:12" x14ac:dyDescent="0.2">
      <c r="A41" s="248">
        <v>3.5</v>
      </c>
      <c r="B41" s="235"/>
      <c r="C41" s="186"/>
      <c r="D41" s="184"/>
      <c r="E41" s="185"/>
      <c r="F41" s="14">
        <f t="shared" si="3"/>
        <v>0</v>
      </c>
      <c r="H41" s="222"/>
      <c r="I41" s="217"/>
      <c r="J41" s="217"/>
      <c r="L41" s="244"/>
    </row>
    <row r="42" spans="1:12" x14ac:dyDescent="0.2">
      <c r="A42" s="248">
        <v>3.6</v>
      </c>
      <c r="B42" s="235"/>
      <c r="C42" s="186"/>
      <c r="D42" s="184"/>
      <c r="E42" s="185"/>
      <c r="F42" s="14">
        <f t="shared" si="3"/>
        <v>0</v>
      </c>
      <c r="H42" s="222"/>
      <c r="I42" s="217"/>
      <c r="J42" s="217"/>
      <c r="L42" s="244"/>
    </row>
    <row r="43" spans="1:12" x14ac:dyDescent="0.2">
      <c r="A43" s="248">
        <v>3.7</v>
      </c>
      <c r="B43" s="235"/>
      <c r="C43" s="204"/>
      <c r="D43" s="184"/>
      <c r="E43" s="185"/>
      <c r="F43" s="14">
        <f t="shared" si="3"/>
        <v>0</v>
      </c>
      <c r="H43" s="222"/>
      <c r="I43" s="217"/>
      <c r="J43" s="217"/>
      <c r="L43" s="244"/>
    </row>
    <row r="44" spans="1:12" x14ac:dyDescent="0.2">
      <c r="A44" s="248">
        <v>3.8</v>
      </c>
      <c r="B44" s="235"/>
      <c r="C44" s="186"/>
      <c r="D44" s="184"/>
      <c r="E44" s="185"/>
      <c r="F44" s="14">
        <f t="shared" si="3"/>
        <v>0</v>
      </c>
      <c r="H44" s="222"/>
      <c r="I44" s="217"/>
      <c r="J44" s="217"/>
      <c r="L44" s="244"/>
    </row>
    <row r="45" spans="1:12" x14ac:dyDescent="0.2">
      <c r="A45" s="248">
        <v>3.9</v>
      </c>
      <c r="B45" s="235"/>
      <c r="C45" s="186"/>
      <c r="D45" s="184"/>
      <c r="E45" s="185"/>
      <c r="F45" s="14">
        <f t="shared" si="3"/>
        <v>0</v>
      </c>
      <c r="H45" s="222"/>
      <c r="I45" s="217"/>
      <c r="J45" s="217"/>
      <c r="L45" s="244"/>
    </row>
    <row r="46" spans="1:12" ht="13.5" thickBot="1" x14ac:dyDescent="0.25">
      <c r="A46" s="249">
        <v>3.1</v>
      </c>
      <c r="B46" s="236"/>
      <c r="C46" s="191" t="s">
        <v>13</v>
      </c>
      <c r="D46" s="184"/>
      <c r="E46" s="185"/>
      <c r="F46" s="14">
        <f t="shared" si="3"/>
        <v>0</v>
      </c>
      <c r="H46" s="223"/>
      <c r="I46" s="224"/>
      <c r="J46" s="224"/>
      <c r="L46" s="244"/>
    </row>
    <row r="47" spans="1:12" ht="16.5" thickBot="1" x14ac:dyDescent="0.3">
      <c r="A47" s="396" t="s">
        <v>4</v>
      </c>
      <c r="B47" s="397"/>
      <c r="C47" s="192"/>
      <c r="D47" s="193"/>
      <c r="E47" s="200"/>
      <c r="F47" s="13">
        <f>SUM(F37:F46)</f>
        <v>0</v>
      </c>
      <c r="H47" s="18">
        <f>SUM(H37:H46)</f>
        <v>0</v>
      </c>
      <c r="I47" s="29">
        <f t="shared" ref="I47:J47" si="4">SUM(I37:I46)</f>
        <v>0</v>
      </c>
      <c r="J47" s="29">
        <f t="shared" si="4"/>
        <v>0</v>
      </c>
      <c r="L47" s="245"/>
    </row>
    <row r="48" spans="1:12" ht="16.5" hidden="1" thickBot="1" x14ac:dyDescent="0.3">
      <c r="A48" s="61"/>
      <c r="B48" s="62"/>
      <c r="C48" s="195"/>
      <c r="D48" s="196"/>
      <c r="E48" s="202"/>
      <c r="F48" s="75"/>
      <c r="H48" s="78"/>
      <c r="I48" s="79"/>
      <c r="J48" s="79"/>
    </row>
    <row r="49" spans="1:12" ht="16.5" thickBot="1" x14ac:dyDescent="0.25">
      <c r="A49" s="394" t="s">
        <v>30</v>
      </c>
      <c r="B49" s="395"/>
      <c r="C49" s="198"/>
      <c r="D49" s="199"/>
      <c r="E49" s="199"/>
      <c r="F49" s="16"/>
      <c r="H49" s="24"/>
      <c r="I49" s="25"/>
      <c r="J49" s="25"/>
    </row>
    <row r="50" spans="1:12" x14ac:dyDescent="0.2">
      <c r="A50" s="247">
        <v>4.0999999999999996</v>
      </c>
      <c r="B50" s="237"/>
      <c r="C50" s="205"/>
      <c r="D50" s="206"/>
      <c r="E50" s="203"/>
      <c r="F50" s="17">
        <f>D50*E50</f>
        <v>0</v>
      </c>
      <c r="H50" s="225"/>
      <c r="I50" s="221"/>
      <c r="J50" s="221"/>
      <c r="L50" s="243"/>
    </row>
    <row r="51" spans="1:12" x14ac:dyDescent="0.2">
      <c r="A51" s="248">
        <v>4.2</v>
      </c>
      <c r="B51" s="237"/>
      <c r="C51" s="205"/>
      <c r="D51" s="206"/>
      <c r="E51" s="203"/>
      <c r="F51" s="17">
        <f>D51*E51</f>
        <v>0</v>
      </c>
      <c r="H51" s="226"/>
      <c r="I51" s="215"/>
      <c r="J51" s="215"/>
      <c r="L51" s="244"/>
    </row>
    <row r="52" spans="1:12" x14ac:dyDescent="0.2">
      <c r="A52" s="248">
        <v>4.3</v>
      </c>
      <c r="B52" s="237"/>
      <c r="C52" s="205"/>
      <c r="D52" s="206"/>
      <c r="E52" s="203"/>
      <c r="F52" s="17">
        <f t="shared" ref="F52:F59" si="5">D52*E52</f>
        <v>0</v>
      </c>
      <c r="H52" s="226"/>
      <c r="I52" s="215"/>
      <c r="J52" s="215"/>
      <c r="L52" s="244"/>
    </row>
    <row r="53" spans="1:12" x14ac:dyDescent="0.2">
      <c r="A53" s="248">
        <v>4.4000000000000004</v>
      </c>
      <c r="B53" s="237"/>
      <c r="C53" s="205"/>
      <c r="D53" s="206"/>
      <c r="E53" s="203"/>
      <c r="F53" s="17">
        <f t="shared" si="5"/>
        <v>0</v>
      </c>
      <c r="H53" s="226"/>
      <c r="I53" s="215"/>
      <c r="J53" s="215"/>
      <c r="L53" s="244"/>
    </row>
    <row r="54" spans="1:12" x14ac:dyDescent="0.2">
      <c r="A54" s="248">
        <v>4.5</v>
      </c>
      <c r="B54" s="237"/>
      <c r="C54" s="205"/>
      <c r="D54" s="206"/>
      <c r="E54" s="203"/>
      <c r="F54" s="17">
        <f t="shared" si="5"/>
        <v>0</v>
      </c>
      <c r="H54" s="226"/>
      <c r="I54" s="215"/>
      <c r="J54" s="215"/>
      <c r="L54" s="244"/>
    </row>
    <row r="55" spans="1:12" x14ac:dyDescent="0.2">
      <c r="A55" s="248">
        <v>4.5999999999999996</v>
      </c>
      <c r="B55" s="237"/>
      <c r="C55" s="205"/>
      <c r="D55" s="206"/>
      <c r="E55" s="203"/>
      <c r="F55" s="17">
        <f t="shared" si="5"/>
        <v>0</v>
      </c>
      <c r="H55" s="226"/>
      <c r="I55" s="215"/>
      <c r="J55" s="215"/>
      <c r="L55" s="244"/>
    </row>
    <row r="56" spans="1:12" x14ac:dyDescent="0.2">
      <c r="A56" s="248">
        <v>4.7</v>
      </c>
      <c r="B56" s="238"/>
      <c r="C56" s="207"/>
      <c r="D56" s="187"/>
      <c r="E56" s="188"/>
      <c r="F56" s="17">
        <f t="shared" si="5"/>
        <v>0</v>
      </c>
      <c r="H56" s="227"/>
      <c r="I56" s="217"/>
      <c r="J56" s="217"/>
      <c r="L56" s="244"/>
    </row>
    <row r="57" spans="1:12" x14ac:dyDescent="0.2">
      <c r="A57" s="248">
        <v>4.8</v>
      </c>
      <c r="B57" s="238"/>
      <c r="C57" s="207"/>
      <c r="D57" s="187"/>
      <c r="E57" s="188"/>
      <c r="F57" s="17">
        <f t="shared" si="5"/>
        <v>0</v>
      </c>
      <c r="H57" s="227"/>
      <c r="I57" s="217"/>
      <c r="J57" s="217"/>
      <c r="L57" s="244"/>
    </row>
    <row r="58" spans="1:12" x14ac:dyDescent="0.2">
      <c r="A58" s="248">
        <v>4.9000000000000004</v>
      </c>
      <c r="B58" s="238"/>
      <c r="C58" s="208"/>
      <c r="D58" s="189"/>
      <c r="E58" s="190"/>
      <c r="F58" s="17">
        <f t="shared" si="5"/>
        <v>0</v>
      </c>
      <c r="H58" s="227"/>
      <c r="I58" s="217"/>
      <c r="J58" s="217"/>
      <c r="L58" s="244"/>
    </row>
    <row r="59" spans="1:12" ht="13.5" thickBot="1" x14ac:dyDescent="0.25">
      <c r="A59" s="249">
        <v>4.0999999999999996</v>
      </c>
      <c r="B59" s="232"/>
      <c r="C59" s="208"/>
      <c r="D59" s="189"/>
      <c r="E59" s="190"/>
      <c r="F59" s="23">
        <f t="shared" si="5"/>
        <v>0</v>
      </c>
      <c r="H59" s="228"/>
      <c r="I59" s="219"/>
      <c r="J59" s="219"/>
      <c r="L59" s="244"/>
    </row>
    <row r="60" spans="1:12" ht="16.5" thickBot="1" x14ac:dyDescent="0.3">
      <c r="A60" s="396" t="s">
        <v>2</v>
      </c>
      <c r="B60" s="397"/>
      <c r="C60" s="209"/>
      <c r="D60" s="210"/>
      <c r="E60" s="211"/>
      <c r="F60" s="13">
        <f>SUM(F50:F59)</f>
        <v>0</v>
      </c>
      <c r="H60" s="18">
        <f>SUM(H50:H59)</f>
        <v>0</v>
      </c>
      <c r="I60" s="29">
        <f t="shared" ref="I60:J60" si="6">SUM(I50:I59)</f>
        <v>0</v>
      </c>
      <c r="J60" s="29">
        <f t="shared" si="6"/>
        <v>0</v>
      </c>
      <c r="L60" s="244"/>
    </row>
    <row r="61" spans="1:12" ht="16.5" thickBot="1" x14ac:dyDescent="0.25">
      <c r="A61" s="417" t="s">
        <v>3</v>
      </c>
      <c r="B61" s="418"/>
      <c r="C61" s="212"/>
      <c r="D61" s="213"/>
      <c r="E61" s="213"/>
      <c r="F61" s="22">
        <f>SUM(F60+F47+F34+F21)</f>
        <v>0</v>
      </c>
      <c r="H61" s="27">
        <f>SUM(H21+H34+H47+H60)</f>
        <v>0</v>
      </c>
      <c r="I61" s="28">
        <f>SUM(I21+I34+I47+I60)</f>
        <v>0</v>
      </c>
      <c r="J61" s="28">
        <f>SUM(J21+J34+J47+J60)</f>
        <v>0</v>
      </c>
      <c r="L61" s="245"/>
    </row>
    <row r="62" spans="1:12" ht="13.5" thickBot="1" x14ac:dyDescent="0.25">
      <c r="H62" s="414">
        <f>SUM(H61+I61+J61)</f>
        <v>0</v>
      </c>
      <c r="I62" s="415"/>
      <c r="J62" s="416"/>
    </row>
  </sheetData>
  <sheetProtection selectLockedCells="1" selectUnlockedCells="1"/>
  <mergeCells count="33">
    <mergeCell ref="L8:L9"/>
    <mergeCell ref="C1:G1"/>
    <mergeCell ref="C2:G2"/>
    <mergeCell ref="C3:G3"/>
    <mergeCell ref="C4:G4"/>
    <mergeCell ref="C5:G5"/>
    <mergeCell ref="H7:J7"/>
    <mergeCell ref="H8:H9"/>
    <mergeCell ref="I8:I9"/>
    <mergeCell ref="J8:J9"/>
    <mergeCell ref="H62:J62"/>
    <mergeCell ref="A47:B47"/>
    <mergeCell ref="A49:B49"/>
    <mergeCell ref="A60:B60"/>
    <mergeCell ref="A61:B61"/>
    <mergeCell ref="A36:B36"/>
    <mergeCell ref="A7:F7"/>
    <mergeCell ref="A8:B9"/>
    <mergeCell ref="C8:C9"/>
    <mergeCell ref="D8:D9"/>
    <mergeCell ref="E8:E9"/>
    <mergeCell ref="F8:F9"/>
    <mergeCell ref="A6:B6"/>
    <mergeCell ref="C6:E6"/>
    <mergeCell ref="A21:B21"/>
    <mergeCell ref="A23:B23"/>
    <mergeCell ref="A34:B34"/>
    <mergeCell ref="A10:F10"/>
    <mergeCell ref="A1:B1"/>
    <mergeCell ref="A2:B2"/>
    <mergeCell ref="A3:B3"/>
    <mergeCell ref="A4:B4"/>
    <mergeCell ref="A5:B5"/>
  </mergeCells>
  <pageMargins left="0.31496062992125984" right="0.31496062992125984" top="0.35433070866141736" bottom="0.35433070866141736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P76"/>
  <sheetViews>
    <sheetView tabSelected="1" zoomScaleNormal="100" workbookViewId="0">
      <selection activeCell="F11" sqref="F11:F21"/>
    </sheetView>
  </sheetViews>
  <sheetFormatPr defaultRowHeight="12.75" x14ac:dyDescent="0.2"/>
  <cols>
    <col min="1" max="1" width="4.85546875" customWidth="1"/>
    <col min="2" max="2" width="34.7109375" customWidth="1"/>
    <col min="3" max="6" width="12.7109375" customWidth="1"/>
    <col min="7" max="7" width="24.42578125" customWidth="1"/>
    <col min="8" max="8" width="25.140625" customWidth="1"/>
    <col min="9" max="9" width="15.85546875" customWidth="1"/>
    <col min="10" max="10" width="3.42578125" style="2" customWidth="1"/>
    <col min="11" max="16" width="15.7109375" customWidth="1"/>
  </cols>
  <sheetData>
    <row r="1" spans="1:16" s="507" customFormat="1" ht="15" customHeight="1" x14ac:dyDescent="0.2">
      <c r="A1" s="502" t="s">
        <v>18</v>
      </c>
      <c r="B1" s="503"/>
      <c r="C1" s="504">
        <f>BUDGET!C1</f>
        <v>0</v>
      </c>
      <c r="D1" s="505"/>
      <c r="E1" s="505"/>
      <c r="F1" s="506"/>
      <c r="J1" s="508"/>
    </row>
    <row r="2" spans="1:16" s="507" customFormat="1" ht="15" customHeight="1" x14ac:dyDescent="0.2">
      <c r="A2" s="502" t="s">
        <v>19</v>
      </c>
      <c r="B2" s="503"/>
      <c r="C2" s="504">
        <f>BUDGET!C2</f>
        <v>0</v>
      </c>
      <c r="D2" s="505"/>
      <c r="E2" s="505"/>
      <c r="F2" s="509"/>
      <c r="J2" s="508"/>
    </row>
    <row r="3" spans="1:16" s="7" customFormat="1" ht="15" customHeight="1" x14ac:dyDescent="0.25">
      <c r="A3" s="458" t="s">
        <v>20</v>
      </c>
      <c r="B3" s="386"/>
      <c r="C3" s="500"/>
      <c r="D3" s="501"/>
      <c r="E3" s="501"/>
      <c r="F3" s="120"/>
      <c r="J3" s="8"/>
      <c r="K3" s="9"/>
      <c r="L3" s="9"/>
      <c r="M3" s="9"/>
    </row>
    <row r="4" spans="1:16" s="511" customFormat="1" ht="15" customHeight="1" x14ac:dyDescent="0.25">
      <c r="A4" s="502" t="s">
        <v>21</v>
      </c>
      <c r="B4" s="503"/>
      <c r="C4" s="504">
        <f>BUDGET!C4</f>
        <v>0</v>
      </c>
      <c r="D4" s="505"/>
      <c r="E4" s="505"/>
      <c r="F4" s="510"/>
    </row>
    <row r="5" spans="1:16" s="507" customFormat="1" ht="15.75" customHeight="1" x14ac:dyDescent="0.2">
      <c r="A5" s="502" t="s">
        <v>17</v>
      </c>
      <c r="B5" s="503"/>
      <c r="C5" s="504">
        <f>BUDGET!C5</f>
        <v>0</v>
      </c>
      <c r="D5" s="505"/>
      <c r="E5" s="505"/>
      <c r="F5" s="512"/>
      <c r="J5" s="508"/>
      <c r="K5" s="513"/>
      <c r="L5" s="513"/>
      <c r="M5" s="513"/>
    </row>
    <row r="6" spans="1:16" s="7" customFormat="1" ht="15" customHeight="1" thickBot="1" x14ac:dyDescent="0.25">
      <c r="A6" s="454" t="s">
        <v>22</v>
      </c>
      <c r="B6" s="455"/>
      <c r="C6" s="456"/>
      <c r="D6" s="457"/>
      <c r="E6" s="457"/>
      <c r="F6" s="122"/>
      <c r="G6" s="6"/>
      <c r="H6" s="6"/>
      <c r="I6" s="6"/>
      <c r="J6" s="8"/>
      <c r="K6" s="9"/>
      <c r="L6" s="9"/>
      <c r="M6" s="9"/>
    </row>
    <row r="7" spans="1:16" ht="24.75" customHeight="1" thickBot="1" x14ac:dyDescent="0.25">
      <c r="A7" s="399" t="s">
        <v>16</v>
      </c>
      <c r="B7" s="400"/>
      <c r="C7" s="400"/>
      <c r="D7" s="400"/>
      <c r="E7" s="400"/>
      <c r="F7" s="401"/>
      <c r="G7" s="452" t="s">
        <v>23</v>
      </c>
      <c r="H7" s="453"/>
      <c r="I7" s="12" t="s">
        <v>24</v>
      </c>
      <c r="J7" s="10"/>
      <c r="K7" s="446" t="s">
        <v>33</v>
      </c>
      <c r="L7" s="447"/>
      <c r="M7" s="448"/>
      <c r="N7" s="441" t="s">
        <v>34</v>
      </c>
      <c r="O7" s="442"/>
      <c r="P7" s="443"/>
    </row>
    <row r="8" spans="1:16" ht="38.25" customHeight="1" x14ac:dyDescent="0.2">
      <c r="A8" s="402" t="s">
        <v>25</v>
      </c>
      <c r="B8" s="403"/>
      <c r="C8" s="406" t="s">
        <v>0</v>
      </c>
      <c r="D8" s="408" t="s">
        <v>1</v>
      </c>
      <c r="E8" s="410" t="s">
        <v>26</v>
      </c>
      <c r="F8" s="412" t="s">
        <v>38</v>
      </c>
      <c r="G8" s="449" t="s">
        <v>32</v>
      </c>
      <c r="H8" s="449" t="s">
        <v>32</v>
      </c>
      <c r="I8" s="459" t="s">
        <v>12</v>
      </c>
      <c r="J8" s="10"/>
      <c r="K8" s="444" t="s">
        <v>15</v>
      </c>
      <c r="L8" s="444" t="s">
        <v>14</v>
      </c>
      <c r="M8" s="444" t="s">
        <v>9</v>
      </c>
      <c r="N8" s="451" t="s">
        <v>10</v>
      </c>
      <c r="O8" s="451" t="s">
        <v>11</v>
      </c>
      <c r="P8" s="451" t="s">
        <v>9</v>
      </c>
    </row>
    <row r="9" spans="1:16" ht="11.25" customHeight="1" thickBot="1" x14ac:dyDescent="0.25">
      <c r="A9" s="404"/>
      <c r="B9" s="405"/>
      <c r="C9" s="407"/>
      <c r="D9" s="409"/>
      <c r="E9" s="411"/>
      <c r="F9" s="413"/>
      <c r="G9" s="450"/>
      <c r="H9" s="450"/>
      <c r="I9" s="460"/>
      <c r="J9" s="10"/>
      <c r="K9" s="445"/>
      <c r="L9" s="445"/>
      <c r="M9" s="445"/>
      <c r="N9" s="450"/>
      <c r="O9" s="450"/>
      <c r="P9" s="450"/>
    </row>
    <row r="10" spans="1:16" ht="20.100000000000001" customHeight="1" thickBot="1" x14ac:dyDescent="0.25">
      <c r="A10" s="394" t="s">
        <v>27</v>
      </c>
      <c r="B10" s="398"/>
      <c r="C10" s="398"/>
      <c r="D10" s="398"/>
      <c r="E10" s="398"/>
      <c r="F10" s="398"/>
      <c r="G10" s="461"/>
      <c r="H10" s="461"/>
      <c r="I10" s="30"/>
      <c r="J10" s="10"/>
      <c r="K10" s="123"/>
      <c r="L10" s="124"/>
      <c r="M10" s="124"/>
      <c r="N10" s="159"/>
      <c r="O10" s="144"/>
      <c r="P10" s="160"/>
    </row>
    <row r="11" spans="1:16" ht="12.75" customHeight="1" x14ac:dyDescent="0.2">
      <c r="A11" s="253">
        <v>1.1000000000000001</v>
      </c>
      <c r="B11" s="80">
        <f>BUDGET!B11</f>
        <v>0</v>
      </c>
      <c r="C11" s="83">
        <f>BUDGET!C11</f>
        <v>0</v>
      </c>
      <c r="D11" s="84"/>
      <c r="E11" s="85">
        <f>BUDGET!E11</f>
        <v>0</v>
      </c>
      <c r="F11" s="514">
        <f>D11*E11</f>
        <v>0</v>
      </c>
      <c r="G11" s="139"/>
      <c r="H11" s="139"/>
      <c r="I11" s="31">
        <f>F11-G11-H11</f>
        <v>0</v>
      </c>
      <c r="J11" s="10"/>
      <c r="K11" s="125">
        <f>BUDGET!H11</f>
        <v>0</v>
      </c>
      <c r="L11" s="126">
        <f>BUDGET!I11</f>
        <v>0</v>
      </c>
      <c r="M11" s="126">
        <f>BUDGET!J11</f>
        <v>0</v>
      </c>
      <c r="N11" s="161"/>
      <c r="O11" s="161"/>
      <c r="P11" s="161"/>
    </row>
    <row r="12" spans="1:16" ht="12.75" customHeight="1" x14ac:dyDescent="0.2">
      <c r="A12" s="254">
        <v>1.2</v>
      </c>
      <c r="B12" s="80">
        <f>BUDGET!B12</f>
        <v>0</v>
      </c>
      <c r="C12" s="83">
        <f>BUDGET!C12</f>
        <v>0</v>
      </c>
      <c r="D12" s="84">
        <f>BUDGET!D12</f>
        <v>0</v>
      </c>
      <c r="E12" s="85">
        <f>BUDGET!E12</f>
        <v>0</v>
      </c>
      <c r="F12" s="515">
        <f t="shared" ref="F12:F20" si="0">D12*E12</f>
        <v>0</v>
      </c>
      <c r="G12" s="140"/>
      <c r="H12" s="140"/>
      <c r="I12" s="32">
        <f>F12-G12-H12</f>
        <v>0</v>
      </c>
      <c r="J12" s="10"/>
      <c r="K12" s="125">
        <f>BUDGET!H12</f>
        <v>0</v>
      </c>
      <c r="L12" s="126">
        <f>BUDGET!I12</f>
        <v>0</v>
      </c>
      <c r="M12" s="126">
        <f>BUDGET!J12</f>
        <v>0</v>
      </c>
      <c r="N12" s="161"/>
      <c r="O12" s="161"/>
      <c r="P12" s="161"/>
    </row>
    <row r="13" spans="1:16" ht="12.75" customHeight="1" x14ac:dyDescent="0.2">
      <c r="A13" s="254">
        <v>1.3</v>
      </c>
      <c r="B13" s="80">
        <f>BUDGET!B13</f>
        <v>0</v>
      </c>
      <c r="C13" s="83">
        <f>BUDGET!C13</f>
        <v>0</v>
      </c>
      <c r="D13" s="84">
        <f>BUDGET!D13</f>
        <v>0</v>
      </c>
      <c r="E13" s="85">
        <f>BUDGET!E13</f>
        <v>0</v>
      </c>
      <c r="F13" s="515">
        <f t="shared" si="0"/>
        <v>0</v>
      </c>
      <c r="G13" s="140"/>
      <c r="H13" s="140"/>
      <c r="I13" s="32">
        <f t="shared" ref="I13:I20" si="1">F13-G13-H13</f>
        <v>0</v>
      </c>
      <c r="J13" s="10"/>
      <c r="K13" s="125">
        <f>BUDGET!H13</f>
        <v>0</v>
      </c>
      <c r="L13" s="126">
        <f>BUDGET!I13</f>
        <v>0</v>
      </c>
      <c r="M13" s="126">
        <f>BUDGET!J13</f>
        <v>0</v>
      </c>
      <c r="N13" s="161"/>
      <c r="O13" s="161"/>
      <c r="P13" s="161"/>
    </row>
    <row r="14" spans="1:16" ht="12.75" customHeight="1" x14ac:dyDescent="0.2">
      <c r="A14" s="254">
        <v>1.4</v>
      </c>
      <c r="B14" s="80">
        <f>BUDGET!B14</f>
        <v>0</v>
      </c>
      <c r="C14" s="83">
        <f>BUDGET!C14</f>
        <v>0</v>
      </c>
      <c r="D14" s="84">
        <f>BUDGET!D14</f>
        <v>0</v>
      </c>
      <c r="E14" s="85">
        <f>BUDGET!E14</f>
        <v>0</v>
      </c>
      <c r="F14" s="515">
        <f t="shared" si="0"/>
        <v>0</v>
      </c>
      <c r="G14" s="140"/>
      <c r="H14" s="140"/>
      <c r="I14" s="32">
        <f t="shared" si="1"/>
        <v>0</v>
      </c>
      <c r="J14" s="10"/>
      <c r="K14" s="125">
        <f>BUDGET!H14</f>
        <v>0</v>
      </c>
      <c r="L14" s="126">
        <f>BUDGET!I14</f>
        <v>0</v>
      </c>
      <c r="M14" s="126">
        <f>BUDGET!J14</f>
        <v>0</v>
      </c>
      <c r="N14" s="161"/>
      <c r="O14" s="161"/>
      <c r="P14" s="161"/>
    </row>
    <row r="15" spans="1:16" ht="12.75" customHeight="1" x14ac:dyDescent="0.2">
      <c r="A15" s="254">
        <v>1.5</v>
      </c>
      <c r="B15" s="80">
        <f>BUDGET!B15</f>
        <v>0</v>
      </c>
      <c r="C15" s="83">
        <f>BUDGET!C15</f>
        <v>0</v>
      </c>
      <c r="D15" s="84">
        <f>BUDGET!D15</f>
        <v>0</v>
      </c>
      <c r="E15" s="85">
        <f>BUDGET!E15</f>
        <v>0</v>
      </c>
      <c r="F15" s="515">
        <f t="shared" si="0"/>
        <v>0</v>
      </c>
      <c r="G15" s="140"/>
      <c r="H15" s="140"/>
      <c r="I15" s="32">
        <f t="shared" si="1"/>
        <v>0</v>
      </c>
      <c r="J15" s="10"/>
      <c r="K15" s="125">
        <f>BUDGET!H15</f>
        <v>0</v>
      </c>
      <c r="L15" s="126">
        <f>BUDGET!I15</f>
        <v>0</v>
      </c>
      <c r="M15" s="126">
        <f>BUDGET!J15</f>
        <v>0</v>
      </c>
      <c r="N15" s="161"/>
      <c r="O15" s="161"/>
      <c r="P15" s="161"/>
    </row>
    <row r="16" spans="1:16" ht="12.75" customHeight="1" x14ac:dyDescent="0.2">
      <c r="A16" s="254">
        <v>1.6</v>
      </c>
      <c r="B16" s="80">
        <f>BUDGET!B16</f>
        <v>0</v>
      </c>
      <c r="C16" s="83">
        <f>BUDGET!C16</f>
        <v>0</v>
      </c>
      <c r="D16" s="84">
        <f>BUDGET!D16</f>
        <v>0</v>
      </c>
      <c r="E16" s="85">
        <f>BUDGET!E16</f>
        <v>0</v>
      </c>
      <c r="F16" s="515">
        <f t="shared" si="0"/>
        <v>0</v>
      </c>
      <c r="G16" s="140"/>
      <c r="H16" s="140"/>
      <c r="I16" s="32">
        <f t="shared" si="1"/>
        <v>0</v>
      </c>
      <c r="J16" s="10"/>
      <c r="K16" s="125">
        <f>BUDGET!H16</f>
        <v>0</v>
      </c>
      <c r="L16" s="126">
        <f>BUDGET!I16</f>
        <v>0</v>
      </c>
      <c r="M16" s="126">
        <f>BUDGET!J16</f>
        <v>0</v>
      </c>
      <c r="N16" s="161"/>
      <c r="O16" s="161"/>
      <c r="P16" s="161"/>
    </row>
    <row r="17" spans="1:16" ht="12.75" customHeight="1" x14ac:dyDescent="0.2">
      <c r="A17" s="254">
        <v>1.7</v>
      </c>
      <c r="B17" s="80">
        <f>BUDGET!B17</f>
        <v>0</v>
      </c>
      <c r="C17" s="83">
        <f>BUDGET!C17</f>
        <v>0</v>
      </c>
      <c r="D17" s="84">
        <f>BUDGET!D17</f>
        <v>0</v>
      </c>
      <c r="E17" s="85">
        <f>BUDGET!E17</f>
        <v>0</v>
      </c>
      <c r="F17" s="515">
        <f t="shared" si="0"/>
        <v>0</v>
      </c>
      <c r="G17" s="140"/>
      <c r="H17" s="140"/>
      <c r="I17" s="32">
        <f t="shared" si="1"/>
        <v>0</v>
      </c>
      <c r="J17" s="10"/>
      <c r="K17" s="125">
        <f>BUDGET!H17</f>
        <v>0</v>
      </c>
      <c r="L17" s="126">
        <f>BUDGET!I17</f>
        <v>0</v>
      </c>
      <c r="M17" s="126">
        <f>BUDGET!J17</f>
        <v>0</v>
      </c>
      <c r="N17" s="161"/>
      <c r="O17" s="161"/>
      <c r="P17" s="161"/>
    </row>
    <row r="18" spans="1:16" ht="12.75" customHeight="1" x14ac:dyDescent="0.2">
      <c r="A18" s="254">
        <v>1.8</v>
      </c>
      <c r="B18" s="80">
        <f>BUDGET!B18</f>
        <v>0</v>
      </c>
      <c r="C18" s="83">
        <f>BUDGET!C18</f>
        <v>0</v>
      </c>
      <c r="D18" s="84">
        <f>BUDGET!D18</f>
        <v>0</v>
      </c>
      <c r="E18" s="85">
        <f>BUDGET!E18</f>
        <v>0</v>
      </c>
      <c r="F18" s="515">
        <f t="shared" si="0"/>
        <v>0</v>
      </c>
      <c r="G18" s="140"/>
      <c r="H18" s="140"/>
      <c r="I18" s="32">
        <f t="shared" si="1"/>
        <v>0</v>
      </c>
      <c r="J18" s="10"/>
      <c r="K18" s="125">
        <f>BUDGET!H18</f>
        <v>0</v>
      </c>
      <c r="L18" s="126">
        <f>BUDGET!I18</f>
        <v>0</v>
      </c>
      <c r="M18" s="126">
        <f>BUDGET!J18</f>
        <v>0</v>
      </c>
      <c r="N18" s="161"/>
      <c r="O18" s="161"/>
      <c r="P18" s="161"/>
    </row>
    <row r="19" spans="1:16" ht="12.75" customHeight="1" x14ac:dyDescent="0.2">
      <c r="A19" s="254">
        <v>1.9</v>
      </c>
      <c r="B19" s="80">
        <f>BUDGET!B19</f>
        <v>0</v>
      </c>
      <c r="C19" s="83">
        <f>BUDGET!C19</f>
        <v>0</v>
      </c>
      <c r="D19" s="84">
        <f>BUDGET!D19</f>
        <v>0</v>
      </c>
      <c r="E19" s="85">
        <f>BUDGET!E19</f>
        <v>0</v>
      </c>
      <c r="F19" s="515">
        <f t="shared" si="0"/>
        <v>0</v>
      </c>
      <c r="G19" s="140"/>
      <c r="H19" s="140"/>
      <c r="I19" s="32">
        <f t="shared" si="1"/>
        <v>0</v>
      </c>
      <c r="J19" s="10"/>
      <c r="K19" s="125">
        <f>BUDGET!H19</f>
        <v>0</v>
      </c>
      <c r="L19" s="126">
        <f>BUDGET!I19</f>
        <v>0</v>
      </c>
      <c r="M19" s="126">
        <f>BUDGET!J19</f>
        <v>0</v>
      </c>
      <c r="N19" s="161"/>
      <c r="O19" s="161"/>
      <c r="P19" s="161"/>
    </row>
    <row r="20" spans="1:16" ht="12.75" customHeight="1" thickBot="1" x14ac:dyDescent="0.25">
      <c r="A20" s="255">
        <v>1.1000000000000001</v>
      </c>
      <c r="B20" s="80">
        <f>BUDGET!B20</f>
        <v>0</v>
      </c>
      <c r="C20" s="83">
        <f>BUDGET!C20</f>
        <v>0</v>
      </c>
      <c r="D20" s="84">
        <f>BUDGET!D20</f>
        <v>0</v>
      </c>
      <c r="E20" s="85">
        <f>BUDGET!E20</f>
        <v>0</v>
      </c>
      <c r="F20" s="515">
        <f t="shared" si="0"/>
        <v>0</v>
      </c>
      <c r="G20" s="141"/>
      <c r="H20" s="141"/>
      <c r="I20" s="32">
        <f t="shared" si="1"/>
        <v>0</v>
      </c>
      <c r="J20" s="10"/>
      <c r="K20" s="125">
        <f>BUDGET!H20</f>
        <v>0</v>
      </c>
      <c r="L20" s="126">
        <f>BUDGET!I20</f>
        <v>0</v>
      </c>
      <c r="M20" s="126">
        <f>BUDGET!J20</f>
        <v>0</v>
      </c>
      <c r="N20" s="161"/>
      <c r="O20" s="161"/>
      <c r="P20" s="161"/>
    </row>
    <row r="21" spans="1:16" ht="13.5" customHeight="1" thickBot="1" x14ac:dyDescent="0.3">
      <c r="A21" s="392" t="s">
        <v>31</v>
      </c>
      <c r="B21" s="393"/>
      <c r="C21" s="87"/>
      <c r="D21" s="88"/>
      <c r="E21" s="89"/>
      <c r="F21" s="90">
        <f>SUM(F11:F20)</f>
        <v>0</v>
      </c>
      <c r="G21" s="142">
        <f>SUM(G11:G20)</f>
        <v>0</v>
      </c>
      <c r="H21" s="142">
        <f>SUM(H11:H20)</f>
        <v>0</v>
      </c>
      <c r="I21" s="33">
        <f>SUM(I11:I20)</f>
        <v>0</v>
      </c>
      <c r="J21" s="10"/>
      <c r="K21" s="127">
        <f>SUM(K11:K20)</f>
        <v>0</v>
      </c>
      <c r="L21" s="127">
        <f>SUM(L11:L20)</f>
        <v>0</v>
      </c>
      <c r="M21" s="127">
        <f>SUM(M11:M20)</f>
        <v>0</v>
      </c>
      <c r="N21" s="162">
        <f t="shared" ref="N21:P21" si="2">SUM(N11:N20)</f>
        <v>0</v>
      </c>
      <c r="O21" s="162">
        <f t="shared" si="2"/>
        <v>0</v>
      </c>
      <c r="P21" s="162">
        <f t="shared" si="2"/>
        <v>0</v>
      </c>
    </row>
    <row r="22" spans="1:16" ht="13.5" hidden="1" customHeight="1" thickBot="1" x14ac:dyDescent="0.25">
      <c r="A22" s="462"/>
      <c r="B22" s="462"/>
      <c r="C22" s="91"/>
      <c r="D22" s="91"/>
      <c r="E22" s="91"/>
      <c r="F22" s="91"/>
      <c r="G22" s="143"/>
      <c r="H22" s="143"/>
      <c r="I22" s="34"/>
      <c r="J22" s="10"/>
      <c r="K22" s="128"/>
      <c r="L22" s="129"/>
      <c r="M22" s="129"/>
      <c r="N22" s="163"/>
      <c r="O22" s="151"/>
      <c r="P22" s="164"/>
    </row>
    <row r="23" spans="1:16" ht="20.100000000000001" customHeight="1" thickBot="1" x14ac:dyDescent="0.25">
      <c r="A23" s="394" t="s">
        <v>28</v>
      </c>
      <c r="B23" s="395"/>
      <c r="C23" s="92"/>
      <c r="D23" s="93"/>
      <c r="E23" s="93"/>
      <c r="F23" s="93"/>
      <c r="G23" s="144"/>
      <c r="H23" s="144"/>
      <c r="I23" s="35"/>
      <c r="J23" s="10"/>
      <c r="K23" s="123"/>
      <c r="L23" s="124"/>
      <c r="M23" s="124"/>
      <c r="N23" s="159"/>
      <c r="O23" s="144"/>
      <c r="P23" s="160"/>
    </row>
    <row r="24" spans="1:16" ht="13.5" customHeight="1" x14ac:dyDescent="0.2">
      <c r="A24" s="256">
        <v>2.1</v>
      </c>
      <c r="B24" s="81">
        <f>BUDGET!B24</f>
        <v>0</v>
      </c>
      <c r="C24" s="83">
        <f>BUDGET!C24</f>
        <v>0</v>
      </c>
      <c r="D24" s="94">
        <f>BUDGET!D24</f>
        <v>0</v>
      </c>
      <c r="E24" s="85">
        <f>BUDGET!E24</f>
        <v>0</v>
      </c>
      <c r="F24" s="86">
        <f>D24*E24</f>
        <v>0</v>
      </c>
      <c r="G24" s="145"/>
      <c r="H24" s="146"/>
      <c r="I24" s="36">
        <f>F24-G24-H24</f>
        <v>0</v>
      </c>
      <c r="J24" s="10"/>
      <c r="K24" s="125">
        <f>BUDGET!H24</f>
        <v>0</v>
      </c>
      <c r="L24" s="126">
        <f>BUDGET!I24</f>
        <v>0</v>
      </c>
      <c r="M24" s="126">
        <f>BUDGET!J24</f>
        <v>0</v>
      </c>
      <c r="N24" s="139"/>
      <c r="O24" s="165"/>
      <c r="P24" s="165"/>
    </row>
    <row r="25" spans="1:16" ht="13.5" customHeight="1" x14ac:dyDescent="0.2">
      <c r="A25" s="257">
        <v>2.2000000000000002</v>
      </c>
      <c r="B25" s="81">
        <f>BUDGET!B25</f>
        <v>0</v>
      </c>
      <c r="C25" s="83">
        <f>BUDGET!C25</f>
        <v>0</v>
      </c>
      <c r="D25" s="94">
        <f>BUDGET!D25</f>
        <v>0</v>
      </c>
      <c r="E25" s="85">
        <f>BUDGET!E25</f>
        <v>0</v>
      </c>
      <c r="F25" s="86">
        <f>D25*E25</f>
        <v>0</v>
      </c>
      <c r="G25" s="147"/>
      <c r="H25" s="148"/>
      <c r="I25" s="32">
        <f>F25-G25-H25</f>
        <v>0</v>
      </c>
      <c r="J25" s="10"/>
      <c r="K25" s="125">
        <f>BUDGET!H25</f>
        <v>0</v>
      </c>
      <c r="L25" s="126">
        <f>BUDGET!I25</f>
        <v>0</v>
      </c>
      <c r="M25" s="126">
        <f>BUDGET!J25</f>
        <v>0</v>
      </c>
      <c r="N25" s="139"/>
      <c r="O25" s="165"/>
      <c r="P25" s="165"/>
    </row>
    <row r="26" spans="1:16" ht="13.5" customHeight="1" x14ac:dyDescent="0.2">
      <c r="A26" s="257">
        <v>2.2999999999999998</v>
      </c>
      <c r="B26" s="81">
        <f>BUDGET!B26</f>
        <v>0</v>
      </c>
      <c r="C26" s="83">
        <f>BUDGET!C26</f>
        <v>0</v>
      </c>
      <c r="D26" s="94">
        <f>BUDGET!D26</f>
        <v>0</v>
      </c>
      <c r="E26" s="85">
        <f>BUDGET!E26</f>
        <v>0</v>
      </c>
      <c r="F26" s="86">
        <f t="shared" ref="F26:F33" si="3">D26*E26</f>
        <v>0</v>
      </c>
      <c r="G26" s="147"/>
      <c r="H26" s="148"/>
      <c r="I26" s="32">
        <f t="shared" ref="I26:I33" si="4">F26-G26-H26</f>
        <v>0</v>
      </c>
      <c r="J26" s="10"/>
      <c r="K26" s="125">
        <f>BUDGET!H26</f>
        <v>0</v>
      </c>
      <c r="L26" s="126">
        <f>BUDGET!I26</f>
        <v>0</v>
      </c>
      <c r="M26" s="126">
        <f>BUDGET!J26</f>
        <v>0</v>
      </c>
      <c r="N26" s="139"/>
      <c r="O26" s="165"/>
      <c r="P26" s="165"/>
    </row>
    <row r="27" spans="1:16" ht="13.5" customHeight="1" x14ac:dyDescent="0.2">
      <c r="A27" s="257">
        <v>2.4</v>
      </c>
      <c r="B27" s="81">
        <f>BUDGET!B27</f>
        <v>0</v>
      </c>
      <c r="C27" s="83">
        <f>BUDGET!C27</f>
        <v>0</v>
      </c>
      <c r="D27" s="94">
        <f>BUDGET!D27</f>
        <v>0</v>
      </c>
      <c r="E27" s="85">
        <f>BUDGET!E27</f>
        <v>0</v>
      </c>
      <c r="F27" s="86">
        <f t="shared" si="3"/>
        <v>0</v>
      </c>
      <c r="G27" s="147"/>
      <c r="H27" s="148"/>
      <c r="I27" s="32">
        <f t="shared" si="4"/>
        <v>0</v>
      </c>
      <c r="J27" s="10"/>
      <c r="K27" s="125">
        <f>BUDGET!H27</f>
        <v>0</v>
      </c>
      <c r="L27" s="126">
        <f>BUDGET!I27</f>
        <v>0</v>
      </c>
      <c r="M27" s="126">
        <f>BUDGET!J27</f>
        <v>0</v>
      </c>
      <c r="N27" s="139"/>
      <c r="O27" s="165"/>
      <c r="P27" s="165"/>
    </row>
    <row r="28" spans="1:16" ht="13.5" customHeight="1" x14ac:dyDescent="0.2">
      <c r="A28" s="257">
        <v>2.5</v>
      </c>
      <c r="B28" s="81">
        <f>BUDGET!B28</f>
        <v>0</v>
      </c>
      <c r="C28" s="83">
        <f>BUDGET!C28</f>
        <v>0</v>
      </c>
      <c r="D28" s="94">
        <f>BUDGET!D28</f>
        <v>0</v>
      </c>
      <c r="E28" s="85">
        <f>BUDGET!E28</f>
        <v>0</v>
      </c>
      <c r="F28" s="86">
        <f t="shared" si="3"/>
        <v>0</v>
      </c>
      <c r="G28" s="147"/>
      <c r="H28" s="148"/>
      <c r="I28" s="32">
        <f t="shared" si="4"/>
        <v>0</v>
      </c>
      <c r="J28" s="10"/>
      <c r="K28" s="125">
        <f>BUDGET!H28</f>
        <v>0</v>
      </c>
      <c r="L28" s="126">
        <f>BUDGET!I28</f>
        <v>0</v>
      </c>
      <c r="M28" s="126">
        <f>BUDGET!J28</f>
        <v>0</v>
      </c>
      <c r="N28" s="139"/>
      <c r="O28" s="165"/>
      <c r="P28" s="165"/>
    </row>
    <row r="29" spans="1:16" ht="12.75" customHeight="1" x14ac:dyDescent="0.2">
      <c r="A29" s="257">
        <v>2.6</v>
      </c>
      <c r="B29" s="81">
        <f>BUDGET!B29</f>
        <v>0</v>
      </c>
      <c r="C29" s="83">
        <f>BUDGET!C29</f>
        <v>0</v>
      </c>
      <c r="D29" s="94">
        <f>BUDGET!D29</f>
        <v>0</v>
      </c>
      <c r="E29" s="85">
        <f>BUDGET!E29</f>
        <v>0</v>
      </c>
      <c r="F29" s="86">
        <f t="shared" si="3"/>
        <v>0</v>
      </c>
      <c r="G29" s="147"/>
      <c r="H29" s="148"/>
      <c r="I29" s="32">
        <f t="shared" si="4"/>
        <v>0</v>
      </c>
      <c r="J29" s="10"/>
      <c r="K29" s="125">
        <f>BUDGET!H29</f>
        <v>0</v>
      </c>
      <c r="L29" s="126">
        <f>BUDGET!I29</f>
        <v>0</v>
      </c>
      <c r="M29" s="126">
        <f>BUDGET!J29</f>
        <v>0</v>
      </c>
      <c r="N29" s="161"/>
      <c r="O29" s="161"/>
      <c r="P29" s="161"/>
    </row>
    <row r="30" spans="1:16" ht="12.75" customHeight="1" x14ac:dyDescent="0.2">
      <c r="A30" s="257">
        <v>2.7</v>
      </c>
      <c r="B30" s="81">
        <f>BUDGET!B30</f>
        <v>0</v>
      </c>
      <c r="C30" s="83">
        <f>BUDGET!C30</f>
        <v>0</v>
      </c>
      <c r="D30" s="94">
        <f>BUDGET!D30</f>
        <v>0</v>
      </c>
      <c r="E30" s="85">
        <f>BUDGET!E30</f>
        <v>0</v>
      </c>
      <c r="F30" s="86">
        <f t="shared" si="3"/>
        <v>0</v>
      </c>
      <c r="G30" s="147"/>
      <c r="H30" s="148"/>
      <c r="I30" s="32">
        <f t="shared" si="4"/>
        <v>0</v>
      </c>
      <c r="J30" s="10"/>
      <c r="K30" s="125">
        <f>BUDGET!H30</f>
        <v>0</v>
      </c>
      <c r="L30" s="126">
        <f>BUDGET!I30</f>
        <v>0</v>
      </c>
      <c r="M30" s="126">
        <f>BUDGET!J30</f>
        <v>0</v>
      </c>
      <c r="N30" s="161"/>
      <c r="O30" s="161"/>
      <c r="P30" s="161"/>
    </row>
    <row r="31" spans="1:16" ht="12.75" customHeight="1" x14ac:dyDescent="0.2">
      <c r="A31" s="257">
        <v>2.8</v>
      </c>
      <c r="B31" s="81">
        <f>BUDGET!B31</f>
        <v>0</v>
      </c>
      <c r="C31" s="83">
        <f>BUDGET!C31</f>
        <v>0</v>
      </c>
      <c r="D31" s="94">
        <f>BUDGET!D31</f>
        <v>0</v>
      </c>
      <c r="E31" s="85">
        <f>BUDGET!E31</f>
        <v>0</v>
      </c>
      <c r="F31" s="86">
        <f t="shared" si="3"/>
        <v>0</v>
      </c>
      <c r="G31" s="147"/>
      <c r="H31" s="148"/>
      <c r="I31" s="32">
        <f t="shared" si="4"/>
        <v>0</v>
      </c>
      <c r="J31" s="10"/>
      <c r="K31" s="125">
        <f>BUDGET!H31</f>
        <v>0</v>
      </c>
      <c r="L31" s="126">
        <f>BUDGET!I31</f>
        <v>0</v>
      </c>
      <c r="M31" s="126">
        <f>BUDGET!J31</f>
        <v>0</v>
      </c>
      <c r="N31" s="161"/>
      <c r="O31" s="161"/>
      <c r="P31" s="161"/>
    </row>
    <row r="32" spans="1:16" ht="12.75" customHeight="1" x14ac:dyDescent="0.2">
      <c r="A32" s="257">
        <v>2.9</v>
      </c>
      <c r="B32" s="81">
        <f>BUDGET!B32</f>
        <v>0</v>
      </c>
      <c r="C32" s="83">
        <f>BUDGET!C32</f>
        <v>0</v>
      </c>
      <c r="D32" s="94">
        <f>BUDGET!D32</f>
        <v>0</v>
      </c>
      <c r="E32" s="85">
        <f>BUDGET!E32</f>
        <v>0</v>
      </c>
      <c r="F32" s="86">
        <f t="shared" si="3"/>
        <v>0</v>
      </c>
      <c r="G32" s="147"/>
      <c r="H32" s="148"/>
      <c r="I32" s="32">
        <f t="shared" si="4"/>
        <v>0</v>
      </c>
      <c r="J32" s="10"/>
      <c r="K32" s="125">
        <f>BUDGET!H32</f>
        <v>0</v>
      </c>
      <c r="L32" s="126">
        <f>BUDGET!I32</f>
        <v>0</v>
      </c>
      <c r="M32" s="126">
        <f>BUDGET!J32</f>
        <v>0</v>
      </c>
      <c r="N32" s="161"/>
      <c r="O32" s="161"/>
      <c r="P32" s="161"/>
    </row>
    <row r="33" spans="1:16" ht="12.75" customHeight="1" thickBot="1" x14ac:dyDescent="0.25">
      <c r="A33" s="258">
        <v>2.1</v>
      </c>
      <c r="B33" s="81">
        <f>BUDGET!B33</f>
        <v>0</v>
      </c>
      <c r="C33" s="83">
        <f>BUDGET!C33</f>
        <v>0</v>
      </c>
      <c r="D33" s="94">
        <f>BUDGET!D33</f>
        <v>0</v>
      </c>
      <c r="E33" s="85">
        <f>BUDGET!E33</f>
        <v>0</v>
      </c>
      <c r="F33" s="86">
        <f t="shared" si="3"/>
        <v>0</v>
      </c>
      <c r="G33" s="149"/>
      <c r="H33" s="150"/>
      <c r="I33" s="37">
        <f t="shared" si="4"/>
        <v>0</v>
      </c>
      <c r="J33" s="10"/>
      <c r="K33" s="125">
        <f>BUDGET!H33</f>
        <v>0</v>
      </c>
      <c r="L33" s="126">
        <f>BUDGET!I33</f>
        <v>0</v>
      </c>
      <c r="M33" s="126">
        <f>BUDGET!J33</f>
        <v>0</v>
      </c>
      <c r="N33" s="140"/>
      <c r="O33" s="166"/>
      <c r="P33" s="167"/>
    </row>
    <row r="34" spans="1:16" ht="13.5" customHeight="1" thickBot="1" x14ac:dyDescent="0.3">
      <c r="A34" s="396" t="s">
        <v>5</v>
      </c>
      <c r="B34" s="397"/>
      <c r="C34" s="95"/>
      <c r="D34" s="88"/>
      <c r="E34" s="96"/>
      <c r="F34" s="90">
        <f>SUM(F24:F33)</f>
        <v>0</v>
      </c>
      <c r="G34" s="142">
        <f>SUM(G24:G33)</f>
        <v>0</v>
      </c>
      <c r="H34" s="142">
        <f>SUM(H24:H33)</f>
        <v>0</v>
      </c>
      <c r="I34" s="38">
        <f>SUM(I24:I33)</f>
        <v>0</v>
      </c>
      <c r="J34" s="10"/>
      <c r="K34" s="127">
        <f t="shared" ref="K34:L34" si="5">SUM(K24:K33)</f>
        <v>0</v>
      </c>
      <c r="L34" s="127">
        <f t="shared" si="5"/>
        <v>0</v>
      </c>
      <c r="M34" s="127">
        <f>SUM(M24:M33)</f>
        <v>0</v>
      </c>
      <c r="N34" s="162">
        <f>SUM(N24:N33)</f>
        <v>0</v>
      </c>
      <c r="O34" s="162">
        <f>SUM(O24:O33)</f>
        <v>0</v>
      </c>
      <c r="P34" s="162">
        <f>SUM(P24:P33)</f>
        <v>0</v>
      </c>
    </row>
    <row r="35" spans="1:16" ht="13.5" hidden="1" customHeight="1" thickBot="1" x14ac:dyDescent="0.25">
      <c r="A35" s="19"/>
      <c r="B35" s="15"/>
      <c r="C35" s="97"/>
      <c r="D35" s="97"/>
      <c r="E35" s="98"/>
      <c r="F35" s="99"/>
      <c r="G35" s="151"/>
      <c r="H35" s="151"/>
      <c r="I35" s="39"/>
      <c r="J35" s="10"/>
      <c r="K35" s="128"/>
      <c r="L35" s="129"/>
      <c r="M35" s="129"/>
      <c r="N35" s="163"/>
      <c r="O35" s="151"/>
      <c r="P35" s="164"/>
    </row>
    <row r="36" spans="1:16" ht="20.100000000000001" customHeight="1" thickBot="1" x14ac:dyDescent="0.25">
      <c r="A36" s="394" t="s">
        <v>29</v>
      </c>
      <c r="B36" s="395"/>
      <c r="C36" s="93"/>
      <c r="D36" s="93"/>
      <c r="E36" s="100"/>
      <c r="F36" s="93"/>
      <c r="G36" s="144"/>
      <c r="H36" s="144"/>
      <c r="I36" s="35"/>
      <c r="J36" s="10"/>
      <c r="K36" s="171"/>
      <c r="L36" s="172"/>
      <c r="M36" s="172"/>
      <c r="N36" s="159"/>
      <c r="O36" s="144"/>
      <c r="P36" s="160"/>
    </row>
    <row r="37" spans="1:16" ht="12.75" customHeight="1" x14ac:dyDescent="0.2">
      <c r="A37" s="253">
        <v>3.1</v>
      </c>
      <c r="B37" s="81">
        <f>BUDGET!B37</f>
        <v>0</v>
      </c>
      <c r="C37" s="83">
        <f>BUDGET!C37</f>
        <v>0</v>
      </c>
      <c r="D37" s="101">
        <f>BUDGET!D37</f>
        <v>0</v>
      </c>
      <c r="E37" s="102">
        <f>BUDGET!E37</f>
        <v>0</v>
      </c>
      <c r="F37" s="103">
        <f>D37*E37</f>
        <v>0</v>
      </c>
      <c r="G37" s="145"/>
      <c r="H37" s="152"/>
      <c r="I37" s="36">
        <f>F37-G37-H37</f>
        <v>0</v>
      </c>
      <c r="J37" s="10"/>
      <c r="K37" s="177">
        <f>BUDGET!H37</f>
        <v>0</v>
      </c>
      <c r="L37" s="178">
        <f>BUDGET!I37</f>
        <v>0</v>
      </c>
      <c r="M37" s="179">
        <f>BUDGET!J37</f>
        <v>0</v>
      </c>
      <c r="N37" s="154"/>
      <c r="O37" s="139"/>
      <c r="P37" s="139"/>
    </row>
    <row r="38" spans="1:16" ht="12.75" customHeight="1" x14ac:dyDescent="0.2">
      <c r="A38" s="254">
        <v>3.2</v>
      </c>
      <c r="B38" s="81">
        <f>BUDGET!B38</f>
        <v>0</v>
      </c>
      <c r="C38" s="83">
        <f>BUDGET!C38</f>
        <v>0</v>
      </c>
      <c r="D38" s="101">
        <f>BUDGET!D38</f>
        <v>0</v>
      </c>
      <c r="E38" s="102">
        <f>BUDGET!E38</f>
        <v>0</v>
      </c>
      <c r="F38" s="103">
        <f>D38*E38</f>
        <v>0</v>
      </c>
      <c r="G38" s="152"/>
      <c r="H38" s="152"/>
      <c r="I38" s="31">
        <f>F38-G38-H38</f>
        <v>0</v>
      </c>
      <c r="J38" s="10"/>
      <c r="K38" s="180">
        <f>BUDGET!H38</f>
        <v>0</v>
      </c>
      <c r="L38" s="175">
        <f>BUDGET!I38</f>
        <v>0</v>
      </c>
      <c r="M38" s="181">
        <f>BUDGET!J38</f>
        <v>0</v>
      </c>
      <c r="N38" s="154"/>
      <c r="O38" s="139"/>
      <c r="P38" s="139"/>
    </row>
    <row r="39" spans="1:16" ht="12.75" customHeight="1" x14ac:dyDescent="0.2">
      <c r="A39" s="254">
        <v>3.3</v>
      </c>
      <c r="B39" s="81">
        <f>BUDGET!B39</f>
        <v>0</v>
      </c>
      <c r="C39" s="83">
        <f>BUDGET!C39</f>
        <v>0</v>
      </c>
      <c r="D39" s="101">
        <f>BUDGET!D39</f>
        <v>0</v>
      </c>
      <c r="E39" s="102">
        <f>BUDGET!E39</f>
        <v>0</v>
      </c>
      <c r="F39" s="103">
        <f t="shared" ref="F39:F46" si="6">D39*E39</f>
        <v>0</v>
      </c>
      <c r="G39" s="147"/>
      <c r="H39" s="152"/>
      <c r="I39" s="31">
        <f t="shared" ref="I39:I46" si="7">F39-G39-H39</f>
        <v>0</v>
      </c>
      <c r="J39" s="10"/>
      <c r="K39" s="180">
        <f>BUDGET!H39</f>
        <v>0</v>
      </c>
      <c r="L39" s="175">
        <f>BUDGET!I39</f>
        <v>0</v>
      </c>
      <c r="M39" s="181">
        <f>BUDGET!J39</f>
        <v>0</v>
      </c>
      <c r="N39" s="167"/>
      <c r="O39" s="140"/>
      <c r="P39" s="140"/>
    </row>
    <row r="40" spans="1:16" ht="12.75" customHeight="1" x14ac:dyDescent="0.2">
      <c r="A40" s="254">
        <v>3.4</v>
      </c>
      <c r="B40" s="81">
        <f>BUDGET!B40</f>
        <v>0</v>
      </c>
      <c r="C40" s="83">
        <f>BUDGET!C40</f>
        <v>0</v>
      </c>
      <c r="D40" s="101">
        <f>BUDGET!D40</f>
        <v>0</v>
      </c>
      <c r="E40" s="102">
        <f>BUDGET!E40</f>
        <v>0</v>
      </c>
      <c r="F40" s="103">
        <f t="shared" si="6"/>
        <v>0</v>
      </c>
      <c r="G40" s="147"/>
      <c r="H40" s="152"/>
      <c r="I40" s="31">
        <f t="shared" si="7"/>
        <v>0</v>
      </c>
      <c r="J40" s="10"/>
      <c r="K40" s="180">
        <f>BUDGET!H40</f>
        <v>0</v>
      </c>
      <c r="L40" s="175">
        <f>BUDGET!I40</f>
        <v>0</v>
      </c>
      <c r="M40" s="181">
        <f>BUDGET!J40</f>
        <v>0</v>
      </c>
      <c r="N40" s="167"/>
      <c r="O40" s="140"/>
      <c r="P40" s="140"/>
    </row>
    <row r="41" spans="1:16" ht="12.75" customHeight="1" x14ac:dyDescent="0.2">
      <c r="A41" s="254">
        <v>3.5</v>
      </c>
      <c r="B41" s="81">
        <f>BUDGET!B41</f>
        <v>0</v>
      </c>
      <c r="C41" s="83">
        <f>BUDGET!C41</f>
        <v>0</v>
      </c>
      <c r="D41" s="101">
        <f>BUDGET!D41</f>
        <v>0</v>
      </c>
      <c r="E41" s="102">
        <f>BUDGET!E41</f>
        <v>0</v>
      </c>
      <c r="F41" s="103">
        <f t="shared" si="6"/>
        <v>0</v>
      </c>
      <c r="G41" s="147"/>
      <c r="H41" s="152"/>
      <c r="I41" s="31">
        <f t="shared" si="7"/>
        <v>0</v>
      </c>
      <c r="J41" s="10"/>
      <c r="K41" s="180">
        <f>BUDGET!H41</f>
        <v>0</v>
      </c>
      <c r="L41" s="175">
        <f>BUDGET!I41</f>
        <v>0</v>
      </c>
      <c r="M41" s="181">
        <f>BUDGET!J41</f>
        <v>0</v>
      </c>
      <c r="N41" s="167"/>
      <c r="O41" s="140"/>
      <c r="P41" s="140"/>
    </row>
    <row r="42" spans="1:16" ht="12.75" customHeight="1" x14ac:dyDescent="0.2">
      <c r="A42" s="254">
        <v>3.6</v>
      </c>
      <c r="B42" s="81">
        <f>BUDGET!B42</f>
        <v>0</v>
      </c>
      <c r="C42" s="83">
        <f>BUDGET!C42</f>
        <v>0</v>
      </c>
      <c r="D42" s="101">
        <f>BUDGET!D42</f>
        <v>0</v>
      </c>
      <c r="E42" s="102">
        <f>BUDGET!E42</f>
        <v>0</v>
      </c>
      <c r="F42" s="103">
        <f t="shared" si="6"/>
        <v>0</v>
      </c>
      <c r="G42" s="147"/>
      <c r="H42" s="152"/>
      <c r="I42" s="31">
        <f t="shared" si="7"/>
        <v>0</v>
      </c>
      <c r="J42" s="10"/>
      <c r="K42" s="180">
        <f>BUDGET!H42</f>
        <v>0</v>
      </c>
      <c r="L42" s="175">
        <f>BUDGET!I42</f>
        <v>0</v>
      </c>
      <c r="M42" s="181">
        <f>BUDGET!J42</f>
        <v>0</v>
      </c>
      <c r="N42" s="167"/>
      <c r="O42" s="140"/>
      <c r="P42" s="140"/>
    </row>
    <row r="43" spans="1:16" ht="12.75" customHeight="1" x14ac:dyDescent="0.2">
      <c r="A43" s="254">
        <v>3.7</v>
      </c>
      <c r="B43" s="81">
        <f>BUDGET!B43</f>
        <v>0</v>
      </c>
      <c r="C43" s="83">
        <f>BUDGET!C43</f>
        <v>0</v>
      </c>
      <c r="D43" s="101">
        <f>BUDGET!D43</f>
        <v>0</v>
      </c>
      <c r="E43" s="102">
        <f>BUDGET!E43</f>
        <v>0</v>
      </c>
      <c r="F43" s="103">
        <f t="shared" si="6"/>
        <v>0</v>
      </c>
      <c r="G43" s="147"/>
      <c r="H43" s="152"/>
      <c r="I43" s="31">
        <f t="shared" si="7"/>
        <v>0</v>
      </c>
      <c r="J43" s="10"/>
      <c r="K43" s="180">
        <f>BUDGET!H43</f>
        <v>0</v>
      </c>
      <c r="L43" s="175">
        <f>BUDGET!I43</f>
        <v>0</v>
      </c>
      <c r="M43" s="181">
        <f>BUDGET!J43</f>
        <v>0</v>
      </c>
      <c r="N43" s="167"/>
      <c r="O43" s="140"/>
      <c r="P43" s="140"/>
    </row>
    <row r="44" spans="1:16" ht="12.75" customHeight="1" x14ac:dyDescent="0.2">
      <c r="A44" s="254">
        <v>3.8</v>
      </c>
      <c r="B44" s="81">
        <f>BUDGET!B44</f>
        <v>0</v>
      </c>
      <c r="C44" s="83">
        <f>BUDGET!C44</f>
        <v>0</v>
      </c>
      <c r="D44" s="101">
        <f>BUDGET!D44</f>
        <v>0</v>
      </c>
      <c r="E44" s="102">
        <f>BUDGET!E44</f>
        <v>0</v>
      </c>
      <c r="F44" s="103">
        <f t="shared" si="6"/>
        <v>0</v>
      </c>
      <c r="G44" s="147"/>
      <c r="H44" s="152"/>
      <c r="I44" s="31">
        <f t="shared" si="7"/>
        <v>0</v>
      </c>
      <c r="J44" s="10"/>
      <c r="K44" s="180">
        <f>BUDGET!H44</f>
        <v>0</v>
      </c>
      <c r="L44" s="175">
        <f>BUDGET!I44</f>
        <v>0</v>
      </c>
      <c r="M44" s="181">
        <f>BUDGET!J44</f>
        <v>0</v>
      </c>
      <c r="N44" s="167"/>
      <c r="O44" s="140"/>
      <c r="P44" s="140"/>
    </row>
    <row r="45" spans="1:16" ht="12.75" customHeight="1" x14ac:dyDescent="0.2">
      <c r="A45" s="254">
        <v>3.9</v>
      </c>
      <c r="B45" s="81">
        <f>BUDGET!B45</f>
        <v>0</v>
      </c>
      <c r="C45" s="83">
        <f>BUDGET!C45</f>
        <v>0</v>
      </c>
      <c r="D45" s="101">
        <f>BUDGET!D45</f>
        <v>0</v>
      </c>
      <c r="E45" s="102">
        <f>BUDGET!E45</f>
        <v>0</v>
      </c>
      <c r="F45" s="103">
        <f t="shared" si="6"/>
        <v>0</v>
      </c>
      <c r="G45" s="147"/>
      <c r="H45" s="152"/>
      <c r="I45" s="31">
        <f t="shared" si="7"/>
        <v>0</v>
      </c>
      <c r="J45" s="10"/>
      <c r="K45" s="180">
        <f>BUDGET!H45</f>
        <v>0</v>
      </c>
      <c r="L45" s="175">
        <f>BUDGET!I45</f>
        <v>0</v>
      </c>
      <c r="M45" s="181">
        <f>BUDGET!J45</f>
        <v>0</v>
      </c>
      <c r="N45" s="167"/>
      <c r="O45" s="140"/>
      <c r="P45" s="140"/>
    </row>
    <row r="46" spans="1:16" ht="12.75" customHeight="1" thickBot="1" x14ac:dyDescent="0.25">
      <c r="A46" s="255">
        <v>3.1</v>
      </c>
      <c r="B46" s="81">
        <f>BUDGET!B46</f>
        <v>0</v>
      </c>
      <c r="C46" s="83" t="str">
        <f>BUDGET!C46</f>
        <v xml:space="preserve"> </v>
      </c>
      <c r="D46" s="101">
        <f>BUDGET!D46</f>
        <v>0</v>
      </c>
      <c r="E46" s="102">
        <f>BUDGET!E46</f>
        <v>0</v>
      </c>
      <c r="F46" s="103">
        <f t="shared" si="6"/>
        <v>0</v>
      </c>
      <c r="G46" s="149"/>
      <c r="H46" s="153"/>
      <c r="I46" s="31">
        <f t="shared" si="7"/>
        <v>0</v>
      </c>
      <c r="J46" s="10"/>
      <c r="K46" s="180">
        <f>BUDGET!H46</f>
        <v>0</v>
      </c>
      <c r="L46" s="175">
        <f>BUDGET!I46</f>
        <v>0</v>
      </c>
      <c r="M46" s="181">
        <f>BUDGET!J46</f>
        <v>0</v>
      </c>
      <c r="N46" s="167"/>
      <c r="O46" s="140"/>
      <c r="P46" s="140"/>
    </row>
    <row r="47" spans="1:16" ht="13.5" customHeight="1" thickBot="1" x14ac:dyDescent="0.3">
      <c r="A47" s="396" t="s">
        <v>4</v>
      </c>
      <c r="B47" s="397"/>
      <c r="C47" s="95"/>
      <c r="D47" s="88"/>
      <c r="E47" s="104"/>
      <c r="F47" s="90">
        <f>SUM(F37:F46)</f>
        <v>0</v>
      </c>
      <c r="G47" s="142">
        <f>SUM(G37:G46)</f>
        <v>0</v>
      </c>
      <c r="H47" s="142">
        <f>SUM(H37:H46)</f>
        <v>0</v>
      </c>
      <c r="I47" s="33">
        <f>SUM(I37:I46)</f>
        <v>0</v>
      </c>
      <c r="J47" s="10"/>
      <c r="K47" s="173">
        <f>SUM(K37:K46)</f>
        <v>0</v>
      </c>
      <c r="L47" s="174">
        <f t="shared" ref="L47:P47" si="8">SUM(L37:L46)</f>
        <v>0</v>
      </c>
      <c r="M47" s="174">
        <f t="shared" si="8"/>
        <v>0</v>
      </c>
      <c r="N47" s="176">
        <f>SUM(N37:N46)</f>
        <v>0</v>
      </c>
      <c r="O47" s="162">
        <f t="shared" si="8"/>
        <v>0</v>
      </c>
      <c r="P47" s="162">
        <f t="shared" si="8"/>
        <v>0</v>
      </c>
    </row>
    <row r="48" spans="1:16" ht="13.5" hidden="1" customHeight="1" thickBot="1" x14ac:dyDescent="0.25">
      <c r="A48" s="20"/>
      <c r="B48" s="15"/>
      <c r="C48" s="105"/>
      <c r="D48" s="105"/>
      <c r="E48" s="105"/>
      <c r="F48" s="105"/>
      <c r="G48" s="151"/>
      <c r="H48" s="151"/>
      <c r="I48" s="40"/>
      <c r="J48" s="10"/>
      <c r="K48" s="128"/>
      <c r="L48" s="129"/>
      <c r="M48" s="129"/>
      <c r="N48" s="151"/>
      <c r="O48" s="151"/>
      <c r="P48" s="164"/>
    </row>
    <row r="49" spans="1:16" ht="20.100000000000001" customHeight="1" thickBot="1" x14ac:dyDescent="0.25">
      <c r="A49" s="394" t="s">
        <v>30</v>
      </c>
      <c r="B49" s="395"/>
      <c r="C49" s="92"/>
      <c r="D49" s="93"/>
      <c r="E49" s="93"/>
      <c r="F49" s="106"/>
      <c r="G49" s="144"/>
      <c r="H49" s="144"/>
      <c r="I49" s="35"/>
      <c r="J49" s="10"/>
      <c r="K49" s="123"/>
      <c r="L49" s="124"/>
      <c r="M49" s="124"/>
      <c r="N49" s="144"/>
      <c r="O49" s="144"/>
      <c r="P49" s="160"/>
    </row>
    <row r="50" spans="1:16" ht="12.75" customHeight="1" x14ac:dyDescent="0.2">
      <c r="A50" s="253">
        <v>4.0999999999999996</v>
      </c>
      <c r="B50" s="82">
        <f>BUDGET!B50</f>
        <v>0</v>
      </c>
      <c r="C50" s="107">
        <f>BUDGET!C50</f>
        <v>0</v>
      </c>
      <c r="D50" s="108">
        <f>BUDGET!D50</f>
        <v>0</v>
      </c>
      <c r="E50" s="102">
        <f>BUDGET!E50</f>
        <v>0</v>
      </c>
      <c r="F50" s="109">
        <f>D50*E50</f>
        <v>0</v>
      </c>
      <c r="G50" s="145"/>
      <c r="H50" s="154"/>
      <c r="I50" s="41">
        <f>F50-G50-H50</f>
        <v>0</v>
      </c>
      <c r="J50" s="10"/>
      <c r="K50" s="133">
        <f>BUDGET!H50</f>
        <v>0</v>
      </c>
      <c r="L50" s="130">
        <f>BUDGET!I50</f>
        <v>0</v>
      </c>
      <c r="M50" s="130">
        <f>BUDGET!J50</f>
        <v>0</v>
      </c>
      <c r="N50" s="145"/>
      <c r="O50" s="154"/>
      <c r="P50" s="154"/>
    </row>
    <row r="51" spans="1:16" ht="12.75" customHeight="1" x14ac:dyDescent="0.2">
      <c r="A51" s="254">
        <v>4.2</v>
      </c>
      <c r="B51" s="82">
        <f>BUDGET!B51</f>
        <v>0</v>
      </c>
      <c r="C51" s="107">
        <f>BUDGET!C51</f>
        <v>0</v>
      </c>
      <c r="D51" s="108">
        <f>BUDGET!D51</f>
        <v>0</v>
      </c>
      <c r="E51" s="102">
        <f>BUDGET!E51</f>
        <v>0</v>
      </c>
      <c r="F51" s="109">
        <f>D51*E51</f>
        <v>0</v>
      </c>
      <c r="G51" s="152"/>
      <c r="H51" s="154"/>
      <c r="I51" s="41">
        <f>F51-G51-H51</f>
        <v>0</v>
      </c>
      <c r="J51" s="10"/>
      <c r="K51" s="134">
        <f>BUDGET!H51</f>
        <v>0</v>
      </c>
      <c r="L51" s="126">
        <f>BUDGET!I51</f>
        <v>0</v>
      </c>
      <c r="M51" s="126">
        <f>BUDGET!J51</f>
        <v>0</v>
      </c>
      <c r="N51" s="152"/>
      <c r="O51" s="154"/>
      <c r="P51" s="154"/>
    </row>
    <row r="52" spans="1:16" ht="12.75" customHeight="1" x14ac:dyDescent="0.2">
      <c r="A52" s="254">
        <v>4.3</v>
      </c>
      <c r="B52" s="82">
        <f>BUDGET!B52</f>
        <v>0</v>
      </c>
      <c r="C52" s="107">
        <f>BUDGET!C52</f>
        <v>0</v>
      </c>
      <c r="D52" s="108">
        <f>BUDGET!D52</f>
        <v>0</v>
      </c>
      <c r="E52" s="102">
        <f>BUDGET!E52</f>
        <v>0</v>
      </c>
      <c r="F52" s="109">
        <f t="shared" ref="F52:F59" si="9">D52*E52</f>
        <v>0</v>
      </c>
      <c r="G52" s="152"/>
      <c r="H52" s="154"/>
      <c r="I52" s="41">
        <f t="shared" ref="I52:I59" si="10">F52-G52-H52</f>
        <v>0</v>
      </c>
      <c r="J52" s="10"/>
      <c r="K52" s="134">
        <f>BUDGET!H52</f>
        <v>0</v>
      </c>
      <c r="L52" s="126">
        <f>BUDGET!I52</f>
        <v>0</v>
      </c>
      <c r="M52" s="126">
        <f>BUDGET!J52</f>
        <v>0</v>
      </c>
      <c r="N52" s="152"/>
      <c r="O52" s="154"/>
      <c r="P52" s="154"/>
    </row>
    <row r="53" spans="1:16" ht="12.75" customHeight="1" x14ac:dyDescent="0.2">
      <c r="A53" s="254">
        <v>4.4000000000000004</v>
      </c>
      <c r="B53" s="82">
        <f>BUDGET!B53</f>
        <v>0</v>
      </c>
      <c r="C53" s="107">
        <f>BUDGET!C53</f>
        <v>0</v>
      </c>
      <c r="D53" s="108">
        <f>BUDGET!D53</f>
        <v>0</v>
      </c>
      <c r="E53" s="102">
        <f>BUDGET!E53</f>
        <v>0</v>
      </c>
      <c r="F53" s="109">
        <f t="shared" si="9"/>
        <v>0</v>
      </c>
      <c r="G53" s="152"/>
      <c r="H53" s="154"/>
      <c r="I53" s="41">
        <f t="shared" si="10"/>
        <v>0</v>
      </c>
      <c r="J53" s="10"/>
      <c r="K53" s="134">
        <f>BUDGET!H53</f>
        <v>0</v>
      </c>
      <c r="L53" s="126">
        <f>BUDGET!I53</f>
        <v>0</v>
      </c>
      <c r="M53" s="126">
        <f>BUDGET!J53</f>
        <v>0</v>
      </c>
      <c r="N53" s="152"/>
      <c r="O53" s="154"/>
      <c r="P53" s="154"/>
    </row>
    <row r="54" spans="1:16" ht="12.75" customHeight="1" x14ac:dyDescent="0.2">
      <c r="A54" s="254">
        <v>4.5</v>
      </c>
      <c r="B54" s="82">
        <f>BUDGET!B54</f>
        <v>0</v>
      </c>
      <c r="C54" s="107">
        <f>BUDGET!C54</f>
        <v>0</v>
      </c>
      <c r="D54" s="108">
        <f>BUDGET!D54</f>
        <v>0</v>
      </c>
      <c r="E54" s="102">
        <f>BUDGET!E54</f>
        <v>0</v>
      </c>
      <c r="F54" s="109">
        <f t="shared" si="9"/>
        <v>0</v>
      </c>
      <c r="G54" s="152"/>
      <c r="H54" s="154"/>
      <c r="I54" s="41">
        <f t="shared" si="10"/>
        <v>0</v>
      </c>
      <c r="J54" s="10"/>
      <c r="K54" s="134">
        <f>BUDGET!H54</f>
        <v>0</v>
      </c>
      <c r="L54" s="126">
        <f>BUDGET!I54</f>
        <v>0</v>
      </c>
      <c r="M54" s="126">
        <f>BUDGET!J54</f>
        <v>0</v>
      </c>
      <c r="N54" s="152"/>
      <c r="O54" s="154"/>
      <c r="P54" s="154"/>
    </row>
    <row r="55" spans="1:16" ht="12.75" customHeight="1" x14ac:dyDescent="0.2">
      <c r="A55" s="254">
        <v>4.5999999999999996</v>
      </c>
      <c r="B55" s="82">
        <f>BUDGET!B55</f>
        <v>0</v>
      </c>
      <c r="C55" s="107">
        <f>BUDGET!C55</f>
        <v>0</v>
      </c>
      <c r="D55" s="108">
        <f>BUDGET!D55</f>
        <v>0</v>
      </c>
      <c r="E55" s="102">
        <f>BUDGET!E55</f>
        <v>0</v>
      </c>
      <c r="F55" s="109">
        <f t="shared" si="9"/>
        <v>0</v>
      </c>
      <c r="G55" s="152"/>
      <c r="H55" s="154"/>
      <c r="I55" s="41">
        <f t="shared" si="10"/>
        <v>0</v>
      </c>
      <c r="J55" s="10"/>
      <c r="K55" s="134">
        <f>BUDGET!H55</f>
        <v>0</v>
      </c>
      <c r="L55" s="126">
        <f>BUDGET!I55</f>
        <v>0</v>
      </c>
      <c r="M55" s="126">
        <f>BUDGET!J55</f>
        <v>0</v>
      </c>
      <c r="N55" s="152"/>
      <c r="O55" s="154"/>
      <c r="P55" s="154"/>
    </row>
    <row r="56" spans="1:16" ht="12.75" customHeight="1" x14ac:dyDescent="0.2">
      <c r="A56" s="254">
        <v>4.7</v>
      </c>
      <c r="B56" s="82">
        <f>BUDGET!B56</f>
        <v>0</v>
      </c>
      <c r="C56" s="107">
        <f>BUDGET!C56</f>
        <v>0</v>
      </c>
      <c r="D56" s="108">
        <f>BUDGET!D56</f>
        <v>0</v>
      </c>
      <c r="E56" s="102">
        <f>BUDGET!E56</f>
        <v>0</v>
      </c>
      <c r="F56" s="109">
        <f t="shared" si="9"/>
        <v>0</v>
      </c>
      <c r="G56" s="147"/>
      <c r="H56" s="154"/>
      <c r="I56" s="41">
        <f t="shared" si="10"/>
        <v>0</v>
      </c>
      <c r="J56" s="10"/>
      <c r="K56" s="134">
        <f>BUDGET!H56</f>
        <v>0</v>
      </c>
      <c r="L56" s="126">
        <f>BUDGET!I56</f>
        <v>0</v>
      </c>
      <c r="M56" s="126">
        <f>BUDGET!J56</f>
        <v>0</v>
      </c>
      <c r="N56" s="147"/>
      <c r="O56" s="167"/>
      <c r="P56" s="167"/>
    </row>
    <row r="57" spans="1:16" ht="12.75" customHeight="1" x14ac:dyDescent="0.2">
      <c r="A57" s="254">
        <v>4.8</v>
      </c>
      <c r="B57" s="82">
        <f>BUDGET!B57</f>
        <v>0</v>
      </c>
      <c r="C57" s="107">
        <f>BUDGET!C57</f>
        <v>0</v>
      </c>
      <c r="D57" s="108">
        <f>BUDGET!D57</f>
        <v>0</v>
      </c>
      <c r="E57" s="102">
        <f>BUDGET!E57</f>
        <v>0</v>
      </c>
      <c r="F57" s="109">
        <f t="shared" si="9"/>
        <v>0</v>
      </c>
      <c r="G57" s="147"/>
      <c r="H57" s="154"/>
      <c r="I57" s="41">
        <f t="shared" si="10"/>
        <v>0</v>
      </c>
      <c r="J57" s="10"/>
      <c r="K57" s="134">
        <f>BUDGET!H57</f>
        <v>0</v>
      </c>
      <c r="L57" s="126">
        <f>BUDGET!I57</f>
        <v>0</v>
      </c>
      <c r="M57" s="126">
        <f>BUDGET!J57</f>
        <v>0</v>
      </c>
      <c r="N57" s="147"/>
      <c r="O57" s="167"/>
      <c r="P57" s="167"/>
    </row>
    <row r="58" spans="1:16" ht="12.75" customHeight="1" x14ac:dyDescent="0.2">
      <c r="A58" s="254">
        <v>4.9000000000000004</v>
      </c>
      <c r="B58" s="82">
        <f>BUDGET!B58</f>
        <v>0</v>
      </c>
      <c r="C58" s="107">
        <f>BUDGET!C58</f>
        <v>0</v>
      </c>
      <c r="D58" s="108">
        <f>BUDGET!D58</f>
        <v>0</v>
      </c>
      <c r="E58" s="102">
        <f>BUDGET!E58</f>
        <v>0</v>
      </c>
      <c r="F58" s="109">
        <f t="shared" si="9"/>
        <v>0</v>
      </c>
      <c r="G58" s="147"/>
      <c r="H58" s="154"/>
      <c r="I58" s="41">
        <f t="shared" si="10"/>
        <v>0</v>
      </c>
      <c r="J58" s="10"/>
      <c r="K58" s="134">
        <f>BUDGET!H58</f>
        <v>0</v>
      </c>
      <c r="L58" s="126">
        <f>BUDGET!I58</f>
        <v>0</v>
      </c>
      <c r="M58" s="126">
        <f>BUDGET!J58</f>
        <v>0</v>
      </c>
      <c r="N58" s="147"/>
      <c r="O58" s="167"/>
      <c r="P58" s="167"/>
    </row>
    <row r="59" spans="1:16" ht="12.75" customHeight="1" thickBot="1" x14ac:dyDescent="0.25">
      <c r="A59" s="255">
        <v>4.0999999999999996</v>
      </c>
      <c r="B59" s="82">
        <f>BUDGET!B59</f>
        <v>0</v>
      </c>
      <c r="C59" s="107">
        <f>BUDGET!C59</f>
        <v>0</v>
      </c>
      <c r="D59" s="108">
        <f>BUDGET!D59</f>
        <v>0</v>
      </c>
      <c r="E59" s="102">
        <f>BUDGET!E59</f>
        <v>0</v>
      </c>
      <c r="F59" s="110">
        <f t="shared" si="9"/>
        <v>0</v>
      </c>
      <c r="G59" s="155"/>
      <c r="H59" s="156"/>
      <c r="I59" s="41">
        <f t="shared" si="10"/>
        <v>0</v>
      </c>
      <c r="J59" s="10"/>
      <c r="K59" s="134">
        <f>BUDGET!H59</f>
        <v>0</v>
      </c>
      <c r="L59" s="126">
        <f>BUDGET!I59</f>
        <v>0</v>
      </c>
      <c r="M59" s="126">
        <f>BUDGET!J59</f>
        <v>0</v>
      </c>
      <c r="N59" s="147"/>
      <c r="O59" s="167"/>
      <c r="P59" s="167"/>
    </row>
    <row r="60" spans="1:16" ht="13.5" customHeight="1" thickBot="1" x14ac:dyDescent="0.3">
      <c r="A60" s="396" t="s">
        <v>2</v>
      </c>
      <c r="B60" s="397"/>
      <c r="C60" s="111"/>
      <c r="D60" s="112"/>
      <c r="E60" s="113"/>
      <c r="F60" s="90">
        <f>SUM(F50:F59)</f>
        <v>0</v>
      </c>
      <c r="G60" s="142">
        <f>SUM(G50:G59)</f>
        <v>0</v>
      </c>
      <c r="H60" s="142">
        <f>SUM(H50:H59)</f>
        <v>0</v>
      </c>
      <c r="I60" s="33">
        <f>SUM(I50:I59)</f>
        <v>0</v>
      </c>
      <c r="J60" s="10"/>
      <c r="K60" s="131">
        <v>0</v>
      </c>
      <c r="L60" s="132">
        <f t="shared" ref="L60:P60" si="11">SUM(L50:L59)</f>
        <v>0</v>
      </c>
      <c r="M60" s="132">
        <f t="shared" si="11"/>
        <v>0</v>
      </c>
      <c r="N60" s="168">
        <f>SUM(N50:N59)</f>
        <v>0</v>
      </c>
      <c r="O60" s="162">
        <f t="shared" si="11"/>
        <v>0</v>
      </c>
      <c r="P60" s="162">
        <f t="shared" si="11"/>
        <v>0</v>
      </c>
    </row>
    <row r="61" spans="1:16" ht="14.25" hidden="1" customHeight="1" thickBot="1" x14ac:dyDescent="0.25">
      <c r="A61" s="20"/>
      <c r="B61" s="21"/>
      <c r="C61" s="114"/>
      <c r="D61" s="114"/>
      <c r="E61" s="114"/>
      <c r="F61" s="114"/>
      <c r="G61" s="157"/>
      <c r="H61" s="157"/>
      <c r="I61" s="42"/>
      <c r="J61" s="10"/>
      <c r="K61" s="135"/>
      <c r="L61" s="136"/>
      <c r="M61" s="136"/>
      <c r="N61" s="157"/>
      <c r="O61" s="157"/>
      <c r="P61" s="169"/>
    </row>
    <row r="62" spans="1:16" ht="19.5" customHeight="1" thickBot="1" x14ac:dyDescent="0.25">
      <c r="A62" s="417" t="s">
        <v>3</v>
      </c>
      <c r="B62" s="418"/>
      <c r="C62" s="115"/>
      <c r="D62" s="116"/>
      <c r="E62" s="116"/>
      <c r="F62" s="117">
        <f>SUM(F60+F47+F34+F21)</f>
        <v>0</v>
      </c>
      <c r="G62" s="158">
        <f>SUM(G60+G47+G34+G21)</f>
        <v>0</v>
      </c>
      <c r="H62" s="158">
        <f>SUM(H60+H47+H34+H21)</f>
        <v>0</v>
      </c>
      <c r="I62" s="43">
        <f>SUM(I60+I47+I34+I21)</f>
        <v>0</v>
      </c>
      <c r="J62" s="10"/>
      <c r="K62" s="137">
        <f t="shared" ref="K62:P62" si="12">SUM(K21+K34+K47+K60)</f>
        <v>0</v>
      </c>
      <c r="L62" s="138">
        <f t="shared" si="12"/>
        <v>0</v>
      </c>
      <c r="M62" s="138">
        <f t="shared" si="12"/>
        <v>0</v>
      </c>
      <c r="N62" s="158">
        <f t="shared" si="12"/>
        <v>0</v>
      </c>
      <c r="O62" s="170">
        <f t="shared" si="12"/>
        <v>0</v>
      </c>
      <c r="P62" s="170">
        <f t="shared" si="12"/>
        <v>0</v>
      </c>
    </row>
    <row r="63" spans="1:16" ht="17.25" customHeight="1" thickBot="1" x14ac:dyDescent="0.25">
      <c r="A63" s="3"/>
      <c r="B63" s="11"/>
      <c r="C63" s="11"/>
      <c r="D63" s="11"/>
      <c r="E63" s="11"/>
      <c r="F63" s="3"/>
      <c r="G63" s="3"/>
      <c r="H63" s="3"/>
      <c r="I63" s="3"/>
      <c r="J63" s="4"/>
      <c r="K63" s="469">
        <f>SUM(K62+L62+M62)</f>
        <v>0</v>
      </c>
      <c r="L63" s="470"/>
      <c r="M63" s="471"/>
      <c r="N63" s="472">
        <f>SUM(N62+O62+P62)</f>
        <v>0</v>
      </c>
      <c r="O63" s="473"/>
      <c r="P63" s="474"/>
    </row>
    <row r="64" spans="1:16" ht="22.5" customHeight="1" x14ac:dyDescent="0.25">
      <c r="A64" s="475" t="s">
        <v>37</v>
      </c>
      <c r="B64" s="476"/>
      <c r="C64" s="476"/>
      <c r="D64" s="476"/>
      <c r="E64" s="477"/>
      <c r="F64" s="3"/>
      <c r="G64" s="55" t="s">
        <v>43</v>
      </c>
      <c r="H64" s="56"/>
      <c r="I64" s="51"/>
      <c r="L64" s="3"/>
      <c r="M64" s="3"/>
      <c r="N64" s="3"/>
      <c r="O64" s="3"/>
      <c r="P64" s="3"/>
    </row>
    <row r="65" spans="1:16" ht="15.75" x14ac:dyDescent="0.25">
      <c r="A65" s="478" t="s">
        <v>36</v>
      </c>
      <c r="B65" s="479"/>
      <c r="C65" s="479"/>
      <c r="D65" s="50" t="s">
        <v>7</v>
      </c>
      <c r="E65" s="66" t="s">
        <v>35</v>
      </c>
      <c r="F65" s="3"/>
      <c r="G65" s="488" t="s">
        <v>35</v>
      </c>
      <c r="H65" s="489"/>
      <c r="I65" s="52"/>
      <c r="L65" s="3"/>
      <c r="M65" s="3"/>
      <c r="N65" s="3"/>
      <c r="O65" s="3"/>
      <c r="P65" s="3"/>
    </row>
    <row r="66" spans="1:16" ht="15.75" x14ac:dyDescent="0.25">
      <c r="A66" s="480" t="s">
        <v>8</v>
      </c>
      <c r="B66" s="481"/>
      <c r="C66" s="481"/>
      <c r="D66" s="45"/>
      <c r="E66" s="67"/>
      <c r="F66" s="3"/>
      <c r="G66" s="53" t="s">
        <v>47</v>
      </c>
      <c r="H66" s="54"/>
      <c r="I66" s="52"/>
      <c r="L66" s="3"/>
      <c r="M66" s="3"/>
      <c r="N66" s="3"/>
      <c r="O66" s="3"/>
      <c r="P66" s="3"/>
    </row>
    <row r="67" spans="1:16" ht="15.75" x14ac:dyDescent="0.25">
      <c r="A67" s="482" t="s">
        <v>39</v>
      </c>
      <c r="B67" s="483"/>
      <c r="C67" s="484"/>
      <c r="D67" s="64"/>
      <c r="E67" s="68"/>
      <c r="F67" s="3"/>
      <c r="G67" s="53" t="s">
        <v>48</v>
      </c>
      <c r="H67" s="54"/>
      <c r="I67" s="52"/>
      <c r="L67" s="3"/>
      <c r="M67" s="3"/>
      <c r="N67" s="3"/>
      <c r="O67" s="3"/>
      <c r="P67" s="3"/>
    </row>
    <row r="68" spans="1:16" ht="15.75" x14ac:dyDescent="0.25">
      <c r="A68" s="485" t="s">
        <v>6</v>
      </c>
      <c r="B68" s="486"/>
      <c r="C68" s="487"/>
      <c r="D68" s="69"/>
      <c r="E68" s="70">
        <f>D66+D67</f>
        <v>0</v>
      </c>
      <c r="F68" s="3"/>
      <c r="G68" s="57" t="s">
        <v>6</v>
      </c>
      <c r="H68" s="58">
        <f>H66+H67</f>
        <v>0</v>
      </c>
      <c r="I68" s="3"/>
      <c r="L68" s="3"/>
      <c r="M68" s="3"/>
      <c r="N68" s="3"/>
      <c r="O68" s="3"/>
      <c r="P68" s="3"/>
    </row>
    <row r="69" spans="1:16" ht="15.75" hidden="1" x14ac:dyDescent="0.25">
      <c r="A69" s="71"/>
      <c r="B69" s="46"/>
      <c r="C69" s="48"/>
      <c r="D69" s="47"/>
      <c r="E69" s="72"/>
      <c r="F69" s="3"/>
      <c r="G69" s="3"/>
      <c r="H69" s="3"/>
      <c r="I69" s="3"/>
      <c r="J69" s="4"/>
      <c r="K69" s="3"/>
      <c r="L69" s="3"/>
      <c r="M69" s="3"/>
      <c r="N69" s="3"/>
      <c r="O69" s="3"/>
      <c r="P69" s="3"/>
    </row>
    <row r="70" spans="1:16" ht="22.5" customHeight="1" x14ac:dyDescent="0.25">
      <c r="A70" s="463" t="s">
        <v>41</v>
      </c>
      <c r="B70" s="464"/>
      <c r="C70" s="465"/>
      <c r="D70" s="48"/>
      <c r="E70" s="67"/>
      <c r="F70" s="3"/>
      <c r="G70" s="3"/>
      <c r="H70" s="3"/>
      <c r="I70" s="3"/>
      <c r="J70" s="4"/>
      <c r="K70" s="3"/>
      <c r="L70" s="3"/>
      <c r="M70" s="3"/>
      <c r="N70" s="3"/>
      <c r="O70" s="3"/>
      <c r="P70" s="3"/>
    </row>
    <row r="71" spans="1:16" ht="22.5" customHeight="1" x14ac:dyDescent="0.25">
      <c r="A71" s="463" t="s">
        <v>41</v>
      </c>
      <c r="B71" s="464"/>
      <c r="C71" s="465"/>
      <c r="D71" s="49"/>
      <c r="E71" s="68"/>
      <c r="F71" s="3"/>
      <c r="G71" s="3"/>
      <c r="H71" s="3"/>
      <c r="I71" s="3"/>
      <c r="J71" s="4"/>
      <c r="K71" s="3"/>
      <c r="L71" s="3"/>
      <c r="M71" s="3"/>
      <c r="N71" s="3"/>
      <c r="O71" s="3"/>
      <c r="P71" s="3"/>
    </row>
    <row r="72" spans="1:16" ht="15.75" x14ac:dyDescent="0.25">
      <c r="A72" s="485" t="s">
        <v>40</v>
      </c>
      <c r="B72" s="486"/>
      <c r="C72" s="487"/>
      <c r="D72" s="65"/>
      <c r="E72" s="70">
        <f>D70+D71</f>
        <v>0</v>
      </c>
      <c r="F72" s="3"/>
      <c r="G72" s="3"/>
      <c r="H72" s="3"/>
      <c r="I72" s="3"/>
      <c r="J72" s="4"/>
      <c r="K72" s="3"/>
      <c r="L72" s="3"/>
      <c r="M72" s="3"/>
      <c r="N72" s="3"/>
      <c r="O72" s="3"/>
      <c r="P72" s="3"/>
    </row>
    <row r="73" spans="1:16" ht="18.75" customHeight="1" thickBot="1" x14ac:dyDescent="0.3">
      <c r="A73" s="466" t="s">
        <v>42</v>
      </c>
      <c r="B73" s="467"/>
      <c r="C73" s="468"/>
      <c r="D73" s="73"/>
      <c r="E73" s="74">
        <f>E68-E72</f>
        <v>0</v>
      </c>
      <c r="F73" s="3"/>
      <c r="G73" s="3"/>
      <c r="H73" s="3"/>
      <c r="I73" s="3"/>
      <c r="J73" s="4"/>
      <c r="K73" s="3"/>
      <c r="L73" s="3"/>
      <c r="M73" s="3"/>
      <c r="N73" s="3"/>
      <c r="O73" s="3"/>
      <c r="P73" s="3"/>
    </row>
    <row r="74" spans="1:16" ht="15" x14ac:dyDescent="0.2">
      <c r="A74" s="44"/>
      <c r="B74" s="44"/>
      <c r="C74" s="44"/>
      <c r="D74" s="44"/>
      <c r="E74" s="44"/>
    </row>
    <row r="75" spans="1:16" ht="15" x14ac:dyDescent="0.2">
      <c r="A75" s="44"/>
      <c r="B75" s="44"/>
      <c r="C75" s="44"/>
      <c r="D75" s="44"/>
      <c r="E75" s="44"/>
    </row>
    <row r="76" spans="1:16" x14ac:dyDescent="0.2">
      <c r="D76" s="1"/>
    </row>
  </sheetData>
  <sheetProtection selectLockedCells="1" selectUnlockedCells="1"/>
  <mergeCells count="53">
    <mergeCell ref="A71:C71"/>
    <mergeCell ref="A73:C73"/>
    <mergeCell ref="K63:M63"/>
    <mergeCell ref="N63:P63"/>
    <mergeCell ref="A64:E64"/>
    <mergeCell ref="A65:C65"/>
    <mergeCell ref="A66:C66"/>
    <mergeCell ref="A67:C67"/>
    <mergeCell ref="A70:C70"/>
    <mergeCell ref="A68:C68"/>
    <mergeCell ref="A72:C72"/>
    <mergeCell ref="G65:H65"/>
    <mergeCell ref="A49:B49"/>
    <mergeCell ref="A60:B60"/>
    <mergeCell ref="I8:I9"/>
    <mergeCell ref="H8:H9"/>
    <mergeCell ref="A62:B62"/>
    <mergeCell ref="A10:F10"/>
    <mergeCell ref="G10:H10"/>
    <mergeCell ref="A22:B22"/>
    <mergeCell ref="A23:B23"/>
    <mergeCell ref="A34:B34"/>
    <mergeCell ref="A36:B36"/>
    <mergeCell ref="A47:B47"/>
    <mergeCell ref="D8:D9"/>
    <mergeCell ref="C8:C9"/>
    <mergeCell ref="A21:B21"/>
    <mergeCell ref="A6:B6"/>
    <mergeCell ref="A7:F7"/>
    <mergeCell ref="A8:B9"/>
    <mergeCell ref="C1:E1"/>
    <mergeCell ref="C2:E2"/>
    <mergeCell ref="C3:E3"/>
    <mergeCell ref="C4:E4"/>
    <mergeCell ref="C5:E5"/>
    <mergeCell ref="E8:E9"/>
    <mergeCell ref="C6:E6"/>
    <mergeCell ref="A1:B1"/>
    <mergeCell ref="A2:B2"/>
    <mergeCell ref="A3:B3"/>
    <mergeCell ref="A4:B4"/>
    <mergeCell ref="A5:B5"/>
    <mergeCell ref="N7:P7"/>
    <mergeCell ref="F8:F9"/>
    <mergeCell ref="K8:K9"/>
    <mergeCell ref="L8:L9"/>
    <mergeCell ref="M8:M9"/>
    <mergeCell ref="K7:M7"/>
    <mergeCell ref="G8:G9"/>
    <mergeCell ref="N8:N9"/>
    <mergeCell ref="O8:O9"/>
    <mergeCell ref="P8:P9"/>
    <mergeCell ref="G7:H7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0921E-4098-44EE-BFD7-48BCE4519E37}">
  <sheetPr>
    <tabColor rgb="FF00B0F0"/>
    <pageSetUpPr fitToPage="1"/>
  </sheetPr>
  <dimension ref="A1:T76"/>
  <sheetViews>
    <sheetView showGridLines="0" topLeftCell="A21" workbookViewId="0">
      <selection activeCell="H34" sqref="H34"/>
    </sheetView>
  </sheetViews>
  <sheetFormatPr defaultRowHeight="12.75" x14ac:dyDescent="0.2"/>
  <cols>
    <col min="1" max="1" width="4.85546875" customWidth="1"/>
    <col min="2" max="2" width="34.7109375" customWidth="1"/>
    <col min="3" max="6" width="12.7109375" customWidth="1"/>
    <col min="7" max="7" width="18" customWidth="1"/>
    <col min="8" max="9" width="15.7109375" customWidth="1"/>
    <col min="10" max="10" width="3" style="2" customWidth="1"/>
    <col min="11" max="12" width="15.7109375" style="2" customWidth="1"/>
    <col min="13" max="13" width="3.7109375" style="2" customWidth="1"/>
    <col min="14" max="16" width="15.7109375" customWidth="1"/>
    <col min="17" max="17" width="2.85546875" style="2" customWidth="1"/>
    <col min="18" max="20" width="15.7109375" customWidth="1"/>
  </cols>
  <sheetData>
    <row r="1" spans="1:20" s="7" customFormat="1" ht="15" customHeight="1" x14ac:dyDescent="0.2">
      <c r="A1" s="458" t="s">
        <v>18</v>
      </c>
      <c r="B1" s="386"/>
      <c r="C1" s="498">
        <f>BUDGET!C1</f>
        <v>0</v>
      </c>
      <c r="D1" s="499"/>
      <c r="E1" s="499"/>
      <c r="F1" s="118"/>
      <c r="J1" s="8"/>
      <c r="K1" s="8"/>
      <c r="L1" s="8"/>
      <c r="M1" s="8"/>
      <c r="Q1" s="8"/>
    </row>
    <row r="2" spans="1:20" s="7" customFormat="1" ht="15" customHeight="1" x14ac:dyDescent="0.2">
      <c r="A2" s="458" t="s">
        <v>19</v>
      </c>
      <c r="B2" s="386"/>
      <c r="C2" s="498">
        <f>BUDGET!C2</f>
        <v>0</v>
      </c>
      <c r="D2" s="499"/>
      <c r="E2" s="499"/>
      <c r="F2" s="119"/>
      <c r="J2" s="8"/>
      <c r="K2" s="8"/>
      <c r="L2" s="8"/>
      <c r="M2" s="8"/>
      <c r="Q2" s="8"/>
    </row>
    <row r="3" spans="1:20" s="7" customFormat="1" ht="15" customHeight="1" x14ac:dyDescent="0.2">
      <c r="A3" s="458" t="s">
        <v>20</v>
      </c>
      <c r="B3" s="386"/>
      <c r="C3" s="498">
        <f>'FIN. REPORT'!C3</f>
        <v>0</v>
      </c>
      <c r="D3" s="499"/>
      <c r="E3" s="499"/>
      <c r="F3" s="120"/>
      <c r="J3" s="8"/>
      <c r="K3" s="8"/>
      <c r="L3" s="8"/>
      <c r="M3" s="8"/>
      <c r="N3" s="9"/>
      <c r="O3" s="9"/>
      <c r="P3" s="9"/>
      <c r="Q3" s="354"/>
    </row>
    <row r="4" spans="1:20" s="5" customFormat="1" ht="15" customHeight="1" x14ac:dyDescent="0.25">
      <c r="A4" s="458" t="s">
        <v>21</v>
      </c>
      <c r="B4" s="386"/>
      <c r="C4" s="498">
        <f>BUDGET!C4</f>
        <v>0</v>
      </c>
      <c r="D4" s="499"/>
      <c r="E4" s="499"/>
      <c r="F4" s="121"/>
      <c r="J4" s="323"/>
      <c r="M4" s="323"/>
      <c r="Q4" s="323"/>
    </row>
    <row r="5" spans="1:20" s="7" customFormat="1" ht="15" customHeight="1" x14ac:dyDescent="0.2">
      <c r="A5" s="458" t="s">
        <v>17</v>
      </c>
      <c r="B5" s="386"/>
      <c r="C5" s="498">
        <f>BUDGET!C5</f>
        <v>0</v>
      </c>
      <c r="D5" s="499"/>
      <c r="E5" s="499"/>
      <c r="F5" s="120"/>
      <c r="J5" s="8"/>
      <c r="K5" s="8"/>
      <c r="L5" s="8"/>
      <c r="M5" s="8"/>
      <c r="N5" s="9"/>
      <c r="O5" s="9"/>
      <c r="P5" s="9"/>
      <c r="Q5" s="354"/>
    </row>
    <row r="6" spans="1:20" s="7" customFormat="1" ht="15" customHeight="1" thickBot="1" x14ac:dyDescent="0.25">
      <c r="A6" s="454" t="s">
        <v>22</v>
      </c>
      <c r="B6" s="455"/>
      <c r="C6" s="456"/>
      <c r="D6" s="457"/>
      <c r="E6" s="457"/>
      <c r="F6" s="122"/>
      <c r="G6" s="6"/>
      <c r="H6" s="6"/>
      <c r="I6" s="6"/>
      <c r="J6" s="6"/>
      <c r="K6" s="8"/>
      <c r="L6" s="8"/>
      <c r="M6" s="8"/>
      <c r="N6" s="9"/>
      <c r="O6" s="9"/>
      <c r="P6" s="9"/>
      <c r="Q6" s="354"/>
    </row>
    <row r="7" spans="1:20" ht="24.75" customHeight="1" thickBot="1" x14ac:dyDescent="0.25">
      <c r="A7" s="399" t="s">
        <v>16</v>
      </c>
      <c r="B7" s="400"/>
      <c r="C7" s="400"/>
      <c r="D7" s="400"/>
      <c r="E7" s="400"/>
      <c r="F7" s="401"/>
      <c r="G7" s="452" t="s">
        <v>23</v>
      </c>
      <c r="H7" s="453"/>
      <c r="I7" s="373" t="s">
        <v>24</v>
      </c>
      <c r="J7" s="324"/>
      <c r="K7" s="494" t="s">
        <v>51</v>
      </c>
      <c r="L7" s="495"/>
      <c r="M7" s="341"/>
      <c r="N7" s="446" t="s">
        <v>33</v>
      </c>
      <c r="O7" s="447"/>
      <c r="P7" s="448"/>
      <c r="Q7" s="355"/>
      <c r="R7" s="441" t="s">
        <v>34</v>
      </c>
      <c r="S7" s="442"/>
      <c r="T7" s="443"/>
    </row>
    <row r="8" spans="1:20" ht="38.25" customHeight="1" x14ac:dyDescent="0.2">
      <c r="A8" s="402" t="s">
        <v>25</v>
      </c>
      <c r="B8" s="403"/>
      <c r="C8" s="406" t="s">
        <v>0</v>
      </c>
      <c r="D8" s="408" t="s">
        <v>1</v>
      </c>
      <c r="E8" s="410" t="s">
        <v>26</v>
      </c>
      <c r="F8" s="412" t="s">
        <v>38</v>
      </c>
      <c r="G8" s="449" t="s">
        <v>32</v>
      </c>
      <c r="H8" s="449" t="s">
        <v>32</v>
      </c>
      <c r="I8" s="496" t="s">
        <v>12</v>
      </c>
      <c r="J8" s="325"/>
      <c r="K8" s="490" t="s">
        <v>50</v>
      </c>
      <c r="L8" s="492" t="s">
        <v>49</v>
      </c>
      <c r="M8" s="342"/>
      <c r="N8" s="444" t="s">
        <v>15</v>
      </c>
      <c r="O8" s="444" t="s">
        <v>14</v>
      </c>
      <c r="P8" s="444" t="s">
        <v>9</v>
      </c>
      <c r="Q8" s="356"/>
      <c r="R8" s="451" t="s">
        <v>10</v>
      </c>
      <c r="S8" s="451" t="s">
        <v>11</v>
      </c>
      <c r="T8" s="451" t="s">
        <v>9</v>
      </c>
    </row>
    <row r="9" spans="1:20" ht="21" customHeight="1" thickBot="1" x14ac:dyDescent="0.25">
      <c r="A9" s="404"/>
      <c r="B9" s="405"/>
      <c r="C9" s="407"/>
      <c r="D9" s="409"/>
      <c r="E9" s="411"/>
      <c r="F9" s="413"/>
      <c r="G9" s="450"/>
      <c r="H9" s="450"/>
      <c r="I9" s="497"/>
      <c r="J9" s="326"/>
      <c r="K9" s="491"/>
      <c r="L9" s="493"/>
      <c r="M9" s="343"/>
      <c r="N9" s="445"/>
      <c r="O9" s="445"/>
      <c r="P9" s="445"/>
      <c r="Q9" s="357"/>
      <c r="R9" s="450"/>
      <c r="S9" s="450"/>
      <c r="T9" s="450"/>
    </row>
    <row r="10" spans="1:20" ht="20.100000000000001" customHeight="1" thickBot="1" x14ac:dyDescent="0.25">
      <c r="A10" s="394" t="s">
        <v>27</v>
      </c>
      <c r="B10" s="398"/>
      <c r="C10" s="398"/>
      <c r="D10" s="398"/>
      <c r="E10" s="398"/>
      <c r="F10" s="398"/>
      <c r="G10" s="461"/>
      <c r="H10" s="461"/>
      <c r="I10" s="374"/>
      <c r="J10" s="10"/>
      <c r="K10" s="261"/>
      <c r="L10" s="262"/>
      <c r="M10" s="344"/>
      <c r="N10" s="123"/>
      <c r="O10" s="124"/>
      <c r="P10" s="370"/>
      <c r="Q10" s="358"/>
      <c r="R10" s="159"/>
      <c r="S10" s="144"/>
      <c r="T10" s="160"/>
    </row>
    <row r="11" spans="1:20" ht="12.75" customHeight="1" x14ac:dyDescent="0.2">
      <c r="A11" s="253">
        <v>1.1000000000000001</v>
      </c>
      <c r="B11" s="80">
        <f>BUDGET!B11</f>
        <v>0</v>
      </c>
      <c r="C11" s="276">
        <v>0</v>
      </c>
      <c r="D11" s="277">
        <f>BUDGET!D11</f>
        <v>0</v>
      </c>
      <c r="E11" s="278">
        <f>BUDGET!E11</f>
        <v>0</v>
      </c>
      <c r="F11" s="279">
        <f>D11*E11</f>
        <v>0</v>
      </c>
      <c r="G11" s="280"/>
      <c r="H11" s="280"/>
      <c r="I11" s="281">
        <f>F11-G11-H11</f>
        <v>0</v>
      </c>
      <c r="J11" s="327"/>
      <c r="K11" s="259"/>
      <c r="L11" s="266">
        <f>F11+K11</f>
        <v>0</v>
      </c>
      <c r="M11" s="345"/>
      <c r="N11" s="308">
        <f>BUDGET!H11</f>
        <v>0</v>
      </c>
      <c r="O11" s="309">
        <f>BUDGET!I11</f>
        <v>0</v>
      </c>
      <c r="P11" s="309">
        <f>BUDGET!J11</f>
        <v>0</v>
      </c>
      <c r="Q11" s="359"/>
      <c r="R11" s="310"/>
      <c r="S11" s="310"/>
      <c r="T11" s="310"/>
    </row>
    <row r="12" spans="1:20" ht="12.75" customHeight="1" x14ac:dyDescent="0.2">
      <c r="A12" s="254">
        <v>1.2</v>
      </c>
      <c r="B12" s="80">
        <f>BUDGET!B12</f>
        <v>0</v>
      </c>
      <c r="C12" s="276">
        <f>BUDGET!C12</f>
        <v>0</v>
      </c>
      <c r="D12" s="277">
        <f>BUDGET!D12</f>
        <v>0</v>
      </c>
      <c r="E12" s="278">
        <f>BUDGET!E12</f>
        <v>0</v>
      </c>
      <c r="F12" s="282">
        <f t="shared" ref="F12:F20" si="0">D12*E12</f>
        <v>0</v>
      </c>
      <c r="G12" s="283"/>
      <c r="H12" s="283"/>
      <c r="I12" s="284">
        <f>F12-G12-H12</f>
        <v>0</v>
      </c>
      <c r="J12" s="328"/>
      <c r="K12" s="259"/>
      <c r="L12" s="266">
        <f t="shared" ref="L12:L20" si="1">F12+K12</f>
        <v>0</v>
      </c>
      <c r="M12" s="345"/>
      <c r="N12" s="308">
        <f>BUDGET!H12</f>
        <v>0</v>
      </c>
      <c r="O12" s="309">
        <f>BUDGET!I12</f>
        <v>0</v>
      </c>
      <c r="P12" s="309">
        <f>BUDGET!J12</f>
        <v>0</v>
      </c>
      <c r="Q12" s="359"/>
      <c r="R12" s="310"/>
      <c r="S12" s="310"/>
      <c r="T12" s="310"/>
    </row>
    <row r="13" spans="1:20" ht="12.75" customHeight="1" x14ac:dyDescent="0.2">
      <c r="A13" s="254">
        <v>1.3</v>
      </c>
      <c r="B13" s="80">
        <f>BUDGET!B13</f>
        <v>0</v>
      </c>
      <c r="C13" s="276">
        <f>BUDGET!C13</f>
        <v>0</v>
      </c>
      <c r="D13" s="277">
        <f>BUDGET!D13</f>
        <v>0</v>
      </c>
      <c r="E13" s="278">
        <f>BUDGET!E13</f>
        <v>0</v>
      </c>
      <c r="F13" s="282">
        <f t="shared" si="0"/>
        <v>0</v>
      </c>
      <c r="G13" s="283"/>
      <c r="H13" s="283"/>
      <c r="I13" s="284">
        <f t="shared" ref="I13:I20" si="2">F13-G13-H13</f>
        <v>0</v>
      </c>
      <c r="J13" s="328"/>
      <c r="K13" s="259"/>
      <c r="L13" s="266">
        <f t="shared" si="1"/>
        <v>0</v>
      </c>
      <c r="M13" s="345"/>
      <c r="N13" s="308">
        <f>BUDGET!H13</f>
        <v>0</v>
      </c>
      <c r="O13" s="309">
        <f>BUDGET!I13</f>
        <v>0</v>
      </c>
      <c r="P13" s="309">
        <f>BUDGET!J13</f>
        <v>0</v>
      </c>
      <c r="Q13" s="359"/>
      <c r="R13" s="310"/>
      <c r="S13" s="310"/>
      <c r="T13" s="310"/>
    </row>
    <row r="14" spans="1:20" ht="12.75" customHeight="1" x14ac:dyDescent="0.2">
      <c r="A14" s="254">
        <v>1.4</v>
      </c>
      <c r="B14" s="80">
        <f>BUDGET!B14</f>
        <v>0</v>
      </c>
      <c r="C14" s="276">
        <f>BUDGET!C14</f>
        <v>0</v>
      </c>
      <c r="D14" s="277">
        <f>BUDGET!D14</f>
        <v>0</v>
      </c>
      <c r="E14" s="278">
        <f>BUDGET!E14</f>
        <v>0</v>
      </c>
      <c r="F14" s="282">
        <f t="shared" si="0"/>
        <v>0</v>
      </c>
      <c r="G14" s="283"/>
      <c r="H14" s="283"/>
      <c r="I14" s="284">
        <f t="shared" si="2"/>
        <v>0</v>
      </c>
      <c r="J14" s="328"/>
      <c r="K14" s="259"/>
      <c r="L14" s="266">
        <f t="shared" si="1"/>
        <v>0</v>
      </c>
      <c r="M14" s="345"/>
      <c r="N14" s="308">
        <f>BUDGET!H14</f>
        <v>0</v>
      </c>
      <c r="O14" s="309">
        <f>BUDGET!I14</f>
        <v>0</v>
      </c>
      <c r="P14" s="309">
        <f>BUDGET!J14</f>
        <v>0</v>
      </c>
      <c r="Q14" s="359"/>
      <c r="R14" s="310"/>
      <c r="S14" s="310"/>
      <c r="T14" s="310"/>
    </row>
    <row r="15" spans="1:20" ht="12.75" customHeight="1" x14ac:dyDescent="0.2">
      <c r="A15" s="254">
        <v>1.5</v>
      </c>
      <c r="B15" s="80">
        <f>BUDGET!B15</f>
        <v>0</v>
      </c>
      <c r="C15" s="276">
        <f>BUDGET!C15</f>
        <v>0</v>
      </c>
      <c r="D15" s="277">
        <f>BUDGET!D15</f>
        <v>0</v>
      </c>
      <c r="E15" s="278">
        <f>BUDGET!E15</f>
        <v>0</v>
      </c>
      <c r="F15" s="282">
        <f t="shared" si="0"/>
        <v>0</v>
      </c>
      <c r="G15" s="283"/>
      <c r="H15" s="283"/>
      <c r="I15" s="284">
        <f t="shared" si="2"/>
        <v>0</v>
      </c>
      <c r="J15" s="328"/>
      <c r="K15" s="259"/>
      <c r="L15" s="266">
        <f t="shared" si="1"/>
        <v>0</v>
      </c>
      <c r="M15" s="345"/>
      <c r="N15" s="308">
        <f>BUDGET!H15</f>
        <v>0</v>
      </c>
      <c r="O15" s="309">
        <f>BUDGET!I15</f>
        <v>0</v>
      </c>
      <c r="P15" s="309">
        <f>BUDGET!J15</f>
        <v>0</v>
      </c>
      <c r="Q15" s="359"/>
      <c r="R15" s="310"/>
      <c r="S15" s="310"/>
      <c r="T15" s="310"/>
    </row>
    <row r="16" spans="1:20" ht="12.75" customHeight="1" x14ac:dyDescent="0.2">
      <c r="A16" s="254">
        <v>1.6</v>
      </c>
      <c r="B16" s="80">
        <f>BUDGET!B16</f>
        <v>0</v>
      </c>
      <c r="C16" s="276">
        <f>BUDGET!C16</f>
        <v>0</v>
      </c>
      <c r="D16" s="277">
        <f>BUDGET!D16</f>
        <v>0</v>
      </c>
      <c r="E16" s="278">
        <f>BUDGET!E16</f>
        <v>0</v>
      </c>
      <c r="F16" s="282">
        <f t="shared" si="0"/>
        <v>0</v>
      </c>
      <c r="G16" s="283"/>
      <c r="H16" s="283"/>
      <c r="I16" s="284">
        <f t="shared" si="2"/>
        <v>0</v>
      </c>
      <c r="J16" s="328"/>
      <c r="K16" s="259"/>
      <c r="L16" s="266">
        <f t="shared" si="1"/>
        <v>0</v>
      </c>
      <c r="M16" s="345"/>
      <c r="N16" s="308">
        <f>BUDGET!H16</f>
        <v>0</v>
      </c>
      <c r="O16" s="309">
        <f>BUDGET!I16</f>
        <v>0</v>
      </c>
      <c r="P16" s="309">
        <f>BUDGET!J16</f>
        <v>0</v>
      </c>
      <c r="Q16" s="359"/>
      <c r="R16" s="310"/>
      <c r="S16" s="310"/>
      <c r="T16" s="310"/>
    </row>
    <row r="17" spans="1:20" ht="12.75" customHeight="1" x14ac:dyDescent="0.2">
      <c r="A17" s="254">
        <v>1.7</v>
      </c>
      <c r="B17" s="80">
        <f>BUDGET!B17</f>
        <v>0</v>
      </c>
      <c r="C17" s="276">
        <f>BUDGET!C17</f>
        <v>0</v>
      </c>
      <c r="D17" s="277">
        <f>BUDGET!D17</f>
        <v>0</v>
      </c>
      <c r="E17" s="278">
        <f>BUDGET!E17</f>
        <v>0</v>
      </c>
      <c r="F17" s="282">
        <f t="shared" si="0"/>
        <v>0</v>
      </c>
      <c r="G17" s="283"/>
      <c r="H17" s="283"/>
      <c r="I17" s="284">
        <f t="shared" si="2"/>
        <v>0</v>
      </c>
      <c r="J17" s="328"/>
      <c r="K17" s="259"/>
      <c r="L17" s="266">
        <f t="shared" si="1"/>
        <v>0</v>
      </c>
      <c r="M17" s="345"/>
      <c r="N17" s="308">
        <f>BUDGET!H17</f>
        <v>0</v>
      </c>
      <c r="O17" s="309">
        <f>BUDGET!I17</f>
        <v>0</v>
      </c>
      <c r="P17" s="309">
        <f>BUDGET!J17</f>
        <v>0</v>
      </c>
      <c r="Q17" s="359"/>
      <c r="R17" s="310"/>
      <c r="S17" s="310"/>
      <c r="T17" s="310"/>
    </row>
    <row r="18" spans="1:20" ht="12.75" customHeight="1" x14ac:dyDescent="0.2">
      <c r="A18" s="254">
        <v>1.8</v>
      </c>
      <c r="B18" s="80">
        <f>BUDGET!B18</f>
        <v>0</v>
      </c>
      <c r="C18" s="276">
        <f>BUDGET!C18</f>
        <v>0</v>
      </c>
      <c r="D18" s="277">
        <f>BUDGET!D18</f>
        <v>0</v>
      </c>
      <c r="E18" s="278">
        <f>BUDGET!E18</f>
        <v>0</v>
      </c>
      <c r="F18" s="282">
        <f t="shared" si="0"/>
        <v>0</v>
      </c>
      <c r="G18" s="283"/>
      <c r="H18" s="283"/>
      <c r="I18" s="284">
        <f t="shared" si="2"/>
        <v>0</v>
      </c>
      <c r="J18" s="328"/>
      <c r="K18" s="259"/>
      <c r="L18" s="266">
        <f t="shared" si="1"/>
        <v>0</v>
      </c>
      <c r="M18" s="345"/>
      <c r="N18" s="308">
        <f>BUDGET!H18</f>
        <v>0</v>
      </c>
      <c r="O18" s="309">
        <f>BUDGET!I18</f>
        <v>0</v>
      </c>
      <c r="P18" s="309">
        <f>BUDGET!J18</f>
        <v>0</v>
      </c>
      <c r="Q18" s="359"/>
      <c r="R18" s="310"/>
      <c r="S18" s="310"/>
      <c r="T18" s="310"/>
    </row>
    <row r="19" spans="1:20" ht="12.75" customHeight="1" x14ac:dyDescent="0.2">
      <c r="A19" s="254">
        <v>1.9</v>
      </c>
      <c r="B19" s="80">
        <f>BUDGET!B19</f>
        <v>0</v>
      </c>
      <c r="C19" s="276">
        <f>BUDGET!C19</f>
        <v>0</v>
      </c>
      <c r="D19" s="277">
        <f>BUDGET!D19</f>
        <v>0</v>
      </c>
      <c r="E19" s="278">
        <f>BUDGET!E19</f>
        <v>0</v>
      </c>
      <c r="F19" s="282">
        <f t="shared" si="0"/>
        <v>0</v>
      </c>
      <c r="G19" s="283"/>
      <c r="H19" s="283"/>
      <c r="I19" s="284">
        <f t="shared" si="2"/>
        <v>0</v>
      </c>
      <c r="J19" s="328"/>
      <c r="K19" s="259"/>
      <c r="L19" s="266">
        <f t="shared" si="1"/>
        <v>0</v>
      </c>
      <c r="M19" s="345"/>
      <c r="N19" s="308">
        <f>BUDGET!H19</f>
        <v>0</v>
      </c>
      <c r="O19" s="309">
        <f>BUDGET!I19</f>
        <v>0</v>
      </c>
      <c r="P19" s="309">
        <f>BUDGET!J19</f>
        <v>0</v>
      </c>
      <c r="Q19" s="359"/>
      <c r="R19" s="310"/>
      <c r="S19" s="310"/>
      <c r="T19" s="310"/>
    </row>
    <row r="20" spans="1:20" ht="12.75" customHeight="1" thickBot="1" x14ac:dyDescent="0.25">
      <c r="A20" s="255">
        <v>1.1000000000000001</v>
      </c>
      <c r="B20" s="80">
        <f>BUDGET!B20</f>
        <v>0</v>
      </c>
      <c r="C20" s="276">
        <f>BUDGET!C20</f>
        <v>0</v>
      </c>
      <c r="D20" s="277">
        <f>BUDGET!D20</f>
        <v>0</v>
      </c>
      <c r="E20" s="278">
        <f>BUDGET!E20</f>
        <v>0</v>
      </c>
      <c r="F20" s="282">
        <f t="shared" si="0"/>
        <v>0</v>
      </c>
      <c r="G20" s="285"/>
      <c r="H20" s="285"/>
      <c r="I20" s="284">
        <f t="shared" si="2"/>
        <v>0</v>
      </c>
      <c r="J20" s="329"/>
      <c r="K20" s="267"/>
      <c r="L20" s="266">
        <f t="shared" si="1"/>
        <v>0</v>
      </c>
      <c r="M20" s="346"/>
      <c r="N20" s="308">
        <f>BUDGET!H20</f>
        <v>0</v>
      </c>
      <c r="O20" s="309">
        <f>BUDGET!I20</f>
        <v>0</v>
      </c>
      <c r="P20" s="309">
        <f>BUDGET!J20</f>
        <v>0</v>
      </c>
      <c r="Q20" s="359"/>
      <c r="R20" s="310"/>
      <c r="S20" s="310"/>
      <c r="T20" s="310"/>
    </row>
    <row r="21" spans="1:20" ht="13.5" customHeight="1" thickBot="1" x14ac:dyDescent="0.3">
      <c r="A21" s="392" t="s">
        <v>31</v>
      </c>
      <c r="B21" s="393"/>
      <c r="C21" s="87"/>
      <c r="D21" s="88"/>
      <c r="E21" s="89"/>
      <c r="F21" s="90">
        <f>SUM(F11:F20)</f>
        <v>0</v>
      </c>
      <c r="G21" s="142">
        <f>SUM(G11:G20)</f>
        <v>0</v>
      </c>
      <c r="H21" s="142">
        <f>SUM(H11:H20)</f>
        <v>0</v>
      </c>
      <c r="I21" s="375">
        <f>SUM(I11:I20)</f>
        <v>0</v>
      </c>
      <c r="J21" s="330"/>
      <c r="K21" s="268"/>
      <c r="L21" s="269">
        <f>F21+K21</f>
        <v>0</v>
      </c>
      <c r="M21" s="347"/>
      <c r="N21" s="127">
        <f>SUM(N11:N20)</f>
        <v>0</v>
      </c>
      <c r="O21" s="127">
        <f>SUM(O11:O20)</f>
        <v>0</v>
      </c>
      <c r="P21" s="127">
        <f>SUM(P11:P20)</f>
        <v>0</v>
      </c>
      <c r="Q21" s="360"/>
      <c r="R21" s="162">
        <f t="shared" ref="R21:T21" si="3">SUM(R11:R20)</f>
        <v>0</v>
      </c>
      <c r="S21" s="162">
        <f t="shared" si="3"/>
        <v>0</v>
      </c>
      <c r="T21" s="162">
        <f t="shared" si="3"/>
        <v>0</v>
      </c>
    </row>
    <row r="22" spans="1:20" ht="13.5" hidden="1" customHeight="1" x14ac:dyDescent="0.2">
      <c r="A22" s="462"/>
      <c r="B22" s="462"/>
      <c r="C22" s="91"/>
      <c r="D22" s="91"/>
      <c r="E22" s="91"/>
      <c r="F22" s="91"/>
      <c r="G22" s="143"/>
      <c r="H22" s="143"/>
      <c r="I22" s="376"/>
      <c r="J22" s="331"/>
      <c r="K22" s="270"/>
      <c r="L22" s="271"/>
      <c r="M22" s="344"/>
      <c r="N22" s="128"/>
      <c r="O22" s="129"/>
      <c r="P22" s="129"/>
      <c r="Q22" s="361"/>
      <c r="R22" s="163"/>
      <c r="S22" s="151"/>
      <c r="T22" s="164"/>
    </row>
    <row r="23" spans="1:20" ht="20.100000000000001" customHeight="1" thickBot="1" x14ac:dyDescent="0.25">
      <c r="A23" s="394" t="s">
        <v>28</v>
      </c>
      <c r="B23" s="395"/>
      <c r="C23" s="92"/>
      <c r="D23" s="93"/>
      <c r="E23" s="93"/>
      <c r="F23" s="93"/>
      <c r="G23" s="144"/>
      <c r="H23" s="144"/>
      <c r="I23" s="377"/>
      <c r="J23" s="332"/>
      <c r="K23" s="272"/>
      <c r="L23" s="273"/>
      <c r="M23" s="348"/>
      <c r="N23" s="123"/>
      <c r="O23" s="124"/>
      <c r="P23" s="124"/>
      <c r="Q23" s="358"/>
      <c r="R23" s="159"/>
      <c r="S23" s="144"/>
      <c r="T23" s="160"/>
    </row>
    <row r="24" spans="1:20" ht="13.5" customHeight="1" x14ac:dyDescent="0.2">
      <c r="A24" s="256">
        <v>2.1</v>
      </c>
      <c r="B24" s="81">
        <f>BUDGET!B24</f>
        <v>0</v>
      </c>
      <c r="C24" s="276">
        <f>BUDGET!C24</f>
        <v>0</v>
      </c>
      <c r="D24" s="286">
        <f>BUDGET!D24</f>
        <v>0</v>
      </c>
      <c r="E24" s="278">
        <f>BUDGET!E24</f>
        <v>0</v>
      </c>
      <c r="F24" s="279">
        <f>D24*E24</f>
        <v>0</v>
      </c>
      <c r="G24" s="287"/>
      <c r="H24" s="288"/>
      <c r="I24" s="289">
        <f>F24-G24-H24</f>
        <v>0</v>
      </c>
      <c r="J24" s="327"/>
      <c r="K24" s="260"/>
      <c r="L24" s="274">
        <f>I24+K24</f>
        <v>0</v>
      </c>
      <c r="M24" s="345"/>
      <c r="N24" s="308">
        <f>BUDGET!H24</f>
        <v>0</v>
      </c>
      <c r="O24" s="309">
        <f>BUDGET!I24</f>
        <v>0</v>
      </c>
      <c r="P24" s="309">
        <f>BUDGET!J24</f>
        <v>0</v>
      </c>
      <c r="Q24" s="362"/>
      <c r="R24" s="280"/>
      <c r="S24" s="311"/>
      <c r="T24" s="311"/>
    </row>
    <row r="25" spans="1:20" ht="13.5" customHeight="1" x14ac:dyDescent="0.2">
      <c r="A25" s="257">
        <v>2.2000000000000002</v>
      </c>
      <c r="B25" s="81">
        <f>BUDGET!B25</f>
        <v>0</v>
      </c>
      <c r="C25" s="276">
        <f>BUDGET!C25</f>
        <v>0</v>
      </c>
      <c r="D25" s="286">
        <f>BUDGET!D25</f>
        <v>0</v>
      </c>
      <c r="E25" s="278">
        <f>BUDGET!E25</f>
        <v>0</v>
      </c>
      <c r="F25" s="279">
        <f>D25*E25</f>
        <v>0</v>
      </c>
      <c r="G25" s="290"/>
      <c r="H25" s="291"/>
      <c r="I25" s="284">
        <f>F25-G25-H25</f>
        <v>0</v>
      </c>
      <c r="J25" s="328"/>
      <c r="K25" s="259"/>
      <c r="L25" s="274">
        <f t="shared" ref="L25:L33" si="4">I25+K25</f>
        <v>0</v>
      </c>
      <c r="M25" s="345"/>
      <c r="N25" s="308">
        <f>BUDGET!H25</f>
        <v>0</v>
      </c>
      <c r="O25" s="309">
        <f>BUDGET!I25</f>
        <v>0</v>
      </c>
      <c r="P25" s="309">
        <f>BUDGET!J25</f>
        <v>0</v>
      </c>
      <c r="Q25" s="362"/>
      <c r="R25" s="280"/>
      <c r="S25" s="311"/>
      <c r="T25" s="311"/>
    </row>
    <row r="26" spans="1:20" ht="13.5" customHeight="1" x14ac:dyDescent="0.2">
      <c r="A26" s="257">
        <v>2.2999999999999998</v>
      </c>
      <c r="B26" s="81">
        <f>BUDGET!B26</f>
        <v>0</v>
      </c>
      <c r="C26" s="276">
        <f>BUDGET!C26</f>
        <v>0</v>
      </c>
      <c r="D26" s="286">
        <f>BUDGET!D26</f>
        <v>0</v>
      </c>
      <c r="E26" s="278">
        <f>BUDGET!E26</f>
        <v>0</v>
      </c>
      <c r="F26" s="279">
        <f t="shared" ref="F26:F33" si="5">D26*E26</f>
        <v>0</v>
      </c>
      <c r="G26" s="290"/>
      <c r="H26" s="291"/>
      <c r="I26" s="284">
        <f t="shared" ref="I26:I33" si="6">F26-G26-H26</f>
        <v>0</v>
      </c>
      <c r="J26" s="328"/>
      <c r="K26" s="259"/>
      <c r="L26" s="274">
        <f t="shared" si="4"/>
        <v>0</v>
      </c>
      <c r="M26" s="345"/>
      <c r="N26" s="308">
        <f>BUDGET!H26</f>
        <v>0</v>
      </c>
      <c r="O26" s="309">
        <f>BUDGET!I26</f>
        <v>0</v>
      </c>
      <c r="P26" s="309">
        <f>BUDGET!J26</f>
        <v>0</v>
      </c>
      <c r="Q26" s="362"/>
      <c r="R26" s="280"/>
      <c r="S26" s="311"/>
      <c r="T26" s="311"/>
    </row>
    <row r="27" spans="1:20" ht="13.5" customHeight="1" x14ac:dyDescent="0.2">
      <c r="A27" s="257">
        <v>2.4</v>
      </c>
      <c r="B27" s="81">
        <f>BUDGET!B27</f>
        <v>0</v>
      </c>
      <c r="C27" s="276">
        <f>BUDGET!C27</f>
        <v>0</v>
      </c>
      <c r="D27" s="286">
        <f>BUDGET!D27</f>
        <v>0</v>
      </c>
      <c r="E27" s="278">
        <f>BUDGET!E27</f>
        <v>0</v>
      </c>
      <c r="F27" s="279">
        <f t="shared" si="5"/>
        <v>0</v>
      </c>
      <c r="G27" s="290"/>
      <c r="H27" s="291"/>
      <c r="I27" s="284">
        <f t="shared" si="6"/>
        <v>0</v>
      </c>
      <c r="J27" s="328"/>
      <c r="K27" s="259"/>
      <c r="L27" s="274">
        <f t="shared" si="4"/>
        <v>0</v>
      </c>
      <c r="M27" s="345"/>
      <c r="N27" s="308">
        <f>BUDGET!H27</f>
        <v>0</v>
      </c>
      <c r="O27" s="309">
        <f>BUDGET!I27</f>
        <v>0</v>
      </c>
      <c r="P27" s="309">
        <f>BUDGET!J27</f>
        <v>0</v>
      </c>
      <c r="Q27" s="362"/>
      <c r="R27" s="280"/>
      <c r="S27" s="311"/>
      <c r="T27" s="311"/>
    </row>
    <row r="28" spans="1:20" ht="13.5" customHeight="1" x14ac:dyDescent="0.2">
      <c r="A28" s="257">
        <v>2.5</v>
      </c>
      <c r="B28" s="81">
        <f>BUDGET!B28</f>
        <v>0</v>
      </c>
      <c r="C28" s="276">
        <f>BUDGET!C28</f>
        <v>0</v>
      </c>
      <c r="D28" s="286">
        <f>BUDGET!D28</f>
        <v>0</v>
      </c>
      <c r="E28" s="278">
        <f>BUDGET!E28</f>
        <v>0</v>
      </c>
      <c r="F28" s="279">
        <f t="shared" si="5"/>
        <v>0</v>
      </c>
      <c r="G28" s="290"/>
      <c r="H28" s="291"/>
      <c r="I28" s="284">
        <f t="shared" si="6"/>
        <v>0</v>
      </c>
      <c r="J28" s="328"/>
      <c r="K28" s="259"/>
      <c r="L28" s="274">
        <f t="shared" si="4"/>
        <v>0</v>
      </c>
      <c r="M28" s="345"/>
      <c r="N28" s="308">
        <f>BUDGET!H28</f>
        <v>0</v>
      </c>
      <c r="O28" s="309">
        <f>BUDGET!I28</f>
        <v>0</v>
      </c>
      <c r="P28" s="309">
        <f>BUDGET!J28</f>
        <v>0</v>
      </c>
      <c r="Q28" s="362"/>
      <c r="R28" s="280"/>
      <c r="S28" s="311"/>
      <c r="T28" s="311"/>
    </row>
    <row r="29" spans="1:20" ht="12.75" customHeight="1" x14ac:dyDescent="0.2">
      <c r="A29" s="257">
        <v>2.6</v>
      </c>
      <c r="B29" s="81">
        <f>BUDGET!B29</f>
        <v>0</v>
      </c>
      <c r="C29" s="276">
        <f>BUDGET!C29</f>
        <v>0</v>
      </c>
      <c r="D29" s="286">
        <f>BUDGET!D29</f>
        <v>0</v>
      </c>
      <c r="E29" s="278">
        <f>BUDGET!E29</f>
        <v>0</v>
      </c>
      <c r="F29" s="279">
        <f t="shared" si="5"/>
        <v>0</v>
      </c>
      <c r="G29" s="290"/>
      <c r="H29" s="291"/>
      <c r="I29" s="284">
        <f t="shared" si="6"/>
        <v>0</v>
      </c>
      <c r="J29" s="328"/>
      <c r="K29" s="259"/>
      <c r="L29" s="274">
        <f t="shared" si="4"/>
        <v>0</v>
      </c>
      <c r="M29" s="345"/>
      <c r="N29" s="308">
        <f>BUDGET!H29</f>
        <v>0</v>
      </c>
      <c r="O29" s="309">
        <f>BUDGET!I29</f>
        <v>0</v>
      </c>
      <c r="P29" s="309">
        <f>BUDGET!J29</f>
        <v>0</v>
      </c>
      <c r="Q29" s="359"/>
      <c r="R29" s="310"/>
      <c r="S29" s="310"/>
      <c r="T29" s="310"/>
    </row>
    <row r="30" spans="1:20" ht="12.75" customHeight="1" x14ac:dyDescent="0.2">
      <c r="A30" s="257">
        <v>2.7</v>
      </c>
      <c r="B30" s="81">
        <f>BUDGET!B30</f>
        <v>0</v>
      </c>
      <c r="C30" s="276">
        <f>BUDGET!C30</f>
        <v>0</v>
      </c>
      <c r="D30" s="286">
        <f>BUDGET!D30</f>
        <v>0</v>
      </c>
      <c r="E30" s="278">
        <f>BUDGET!E30</f>
        <v>0</v>
      </c>
      <c r="F30" s="279">
        <f t="shared" si="5"/>
        <v>0</v>
      </c>
      <c r="G30" s="290"/>
      <c r="H30" s="291"/>
      <c r="I30" s="284">
        <f t="shared" si="6"/>
        <v>0</v>
      </c>
      <c r="J30" s="328"/>
      <c r="K30" s="259"/>
      <c r="L30" s="274">
        <f t="shared" si="4"/>
        <v>0</v>
      </c>
      <c r="M30" s="345"/>
      <c r="N30" s="308">
        <f>BUDGET!H30</f>
        <v>0</v>
      </c>
      <c r="O30" s="309">
        <f>BUDGET!I30</f>
        <v>0</v>
      </c>
      <c r="P30" s="309">
        <f>BUDGET!J30</f>
        <v>0</v>
      </c>
      <c r="Q30" s="359"/>
      <c r="R30" s="310"/>
      <c r="S30" s="310"/>
      <c r="T30" s="310"/>
    </row>
    <row r="31" spans="1:20" ht="12.75" customHeight="1" x14ac:dyDescent="0.2">
      <c r="A31" s="257">
        <v>2.8</v>
      </c>
      <c r="B31" s="81">
        <f>BUDGET!B31</f>
        <v>0</v>
      </c>
      <c r="C31" s="276">
        <f>BUDGET!C31</f>
        <v>0</v>
      </c>
      <c r="D31" s="286">
        <f>BUDGET!D31</f>
        <v>0</v>
      </c>
      <c r="E31" s="278">
        <f>BUDGET!E31</f>
        <v>0</v>
      </c>
      <c r="F31" s="279">
        <f t="shared" si="5"/>
        <v>0</v>
      </c>
      <c r="G31" s="290"/>
      <c r="H31" s="291"/>
      <c r="I31" s="284">
        <f t="shared" si="6"/>
        <v>0</v>
      </c>
      <c r="J31" s="328"/>
      <c r="K31" s="259"/>
      <c r="L31" s="274">
        <f t="shared" si="4"/>
        <v>0</v>
      </c>
      <c r="M31" s="345"/>
      <c r="N31" s="308">
        <f>BUDGET!H31</f>
        <v>0</v>
      </c>
      <c r="O31" s="309">
        <f>BUDGET!I31</f>
        <v>0</v>
      </c>
      <c r="P31" s="309">
        <f>BUDGET!J31</f>
        <v>0</v>
      </c>
      <c r="Q31" s="359"/>
      <c r="R31" s="310"/>
      <c r="S31" s="310"/>
      <c r="T31" s="310"/>
    </row>
    <row r="32" spans="1:20" ht="12.75" customHeight="1" x14ac:dyDescent="0.2">
      <c r="A32" s="257">
        <v>2.9</v>
      </c>
      <c r="B32" s="81">
        <f>BUDGET!B32</f>
        <v>0</v>
      </c>
      <c r="C32" s="276">
        <f>BUDGET!C32</f>
        <v>0</v>
      </c>
      <c r="D32" s="286">
        <f>BUDGET!D32</f>
        <v>0</v>
      </c>
      <c r="E32" s="278">
        <f>BUDGET!E32</f>
        <v>0</v>
      </c>
      <c r="F32" s="279">
        <f t="shared" si="5"/>
        <v>0</v>
      </c>
      <c r="G32" s="290"/>
      <c r="H32" s="291"/>
      <c r="I32" s="284">
        <f t="shared" si="6"/>
        <v>0</v>
      </c>
      <c r="J32" s="328"/>
      <c r="K32" s="259"/>
      <c r="L32" s="274">
        <f t="shared" si="4"/>
        <v>0</v>
      </c>
      <c r="M32" s="345"/>
      <c r="N32" s="308">
        <f>BUDGET!H32</f>
        <v>0</v>
      </c>
      <c r="O32" s="309">
        <f>BUDGET!I32</f>
        <v>0</v>
      </c>
      <c r="P32" s="309">
        <f>BUDGET!J32</f>
        <v>0</v>
      </c>
      <c r="Q32" s="359"/>
      <c r="R32" s="310"/>
      <c r="S32" s="310"/>
      <c r="T32" s="310"/>
    </row>
    <row r="33" spans="1:20" ht="12.75" customHeight="1" thickBot="1" x14ac:dyDescent="0.25">
      <c r="A33" s="258">
        <v>2.1</v>
      </c>
      <c r="B33" s="81">
        <f>BUDGET!B33</f>
        <v>0</v>
      </c>
      <c r="C33" s="276">
        <f>BUDGET!C33</f>
        <v>0</v>
      </c>
      <c r="D33" s="286">
        <f>BUDGET!D33</f>
        <v>0</v>
      </c>
      <c r="E33" s="278">
        <f>BUDGET!E33</f>
        <v>0</v>
      </c>
      <c r="F33" s="279">
        <f t="shared" si="5"/>
        <v>0</v>
      </c>
      <c r="G33" s="292"/>
      <c r="H33" s="293"/>
      <c r="I33" s="294">
        <f t="shared" si="6"/>
        <v>0</v>
      </c>
      <c r="J33" s="329"/>
      <c r="K33" s="267"/>
      <c r="L33" s="274">
        <f t="shared" si="4"/>
        <v>0</v>
      </c>
      <c r="M33" s="346"/>
      <c r="N33" s="308">
        <f>BUDGET!H33</f>
        <v>0</v>
      </c>
      <c r="O33" s="309">
        <f>BUDGET!I33</f>
        <v>0</v>
      </c>
      <c r="P33" s="309">
        <f>BUDGET!J33</f>
        <v>0</v>
      </c>
      <c r="Q33" s="362"/>
      <c r="R33" s="283"/>
      <c r="S33" s="312"/>
      <c r="T33" s="313"/>
    </row>
    <row r="34" spans="1:20" ht="13.5" customHeight="1" thickBot="1" x14ac:dyDescent="0.3">
      <c r="A34" s="396" t="s">
        <v>5</v>
      </c>
      <c r="B34" s="397"/>
      <c r="C34" s="95"/>
      <c r="D34" s="88"/>
      <c r="E34" s="96"/>
      <c r="F34" s="90">
        <f>SUM(F24:F33)</f>
        <v>0</v>
      </c>
      <c r="G34" s="142">
        <f>SUM(G24:G33)</f>
        <v>0</v>
      </c>
      <c r="H34" s="142">
        <f>SUM(H24:H33)</f>
        <v>0</v>
      </c>
      <c r="I34" s="378">
        <f>SUM(I24:I33)</f>
        <v>0</v>
      </c>
      <c r="J34" s="333"/>
      <c r="K34" s="272"/>
      <c r="L34" s="371">
        <f t="shared" ref="L34" si="7">G34+K34</f>
        <v>0</v>
      </c>
      <c r="M34" s="347"/>
      <c r="N34" s="127">
        <f t="shared" ref="N34:O34" si="8">SUM(N24:N33)</f>
        <v>0</v>
      </c>
      <c r="O34" s="127">
        <f t="shared" si="8"/>
        <v>0</v>
      </c>
      <c r="P34" s="127">
        <f>SUM(P24:P33)</f>
        <v>0</v>
      </c>
      <c r="Q34" s="360"/>
      <c r="R34" s="162">
        <f>SUM(R24:R33)</f>
        <v>0</v>
      </c>
      <c r="S34" s="162">
        <f>SUM(S24:S33)</f>
        <v>0</v>
      </c>
      <c r="T34" s="162">
        <f>SUM(T24:T33)</f>
        <v>0</v>
      </c>
    </row>
    <row r="35" spans="1:20" ht="13.5" hidden="1" customHeight="1" x14ac:dyDescent="0.2">
      <c r="A35" s="19"/>
      <c r="B35" s="15"/>
      <c r="C35" s="97"/>
      <c r="D35" s="97"/>
      <c r="E35" s="98"/>
      <c r="F35" s="99"/>
      <c r="G35" s="151"/>
      <c r="H35" s="151"/>
      <c r="I35" s="379"/>
      <c r="J35" s="334"/>
      <c r="K35" s="270"/>
      <c r="L35" s="271"/>
      <c r="M35" s="344"/>
      <c r="N35" s="128"/>
      <c r="O35" s="129"/>
      <c r="P35" s="129"/>
      <c r="Q35" s="361"/>
      <c r="R35" s="163"/>
      <c r="S35" s="151"/>
      <c r="T35" s="164"/>
    </row>
    <row r="36" spans="1:20" ht="20.100000000000001" customHeight="1" thickBot="1" x14ac:dyDescent="0.25">
      <c r="A36" s="394" t="s">
        <v>29</v>
      </c>
      <c r="B36" s="395"/>
      <c r="C36" s="93"/>
      <c r="D36" s="93"/>
      <c r="E36" s="100"/>
      <c r="F36" s="93"/>
      <c r="G36" s="144"/>
      <c r="H36" s="144"/>
      <c r="I36" s="377"/>
      <c r="J36" s="332"/>
      <c r="K36" s="272"/>
      <c r="L36" s="275"/>
      <c r="M36" s="349"/>
      <c r="N36" s="171"/>
      <c r="O36" s="172"/>
      <c r="P36" s="172"/>
      <c r="Q36" s="363"/>
      <c r="R36" s="159"/>
      <c r="S36" s="144"/>
      <c r="T36" s="160"/>
    </row>
    <row r="37" spans="1:20" ht="12.75" customHeight="1" x14ac:dyDescent="0.2">
      <c r="A37" s="253">
        <v>3.1</v>
      </c>
      <c r="B37" s="81">
        <f>BUDGET!B37</f>
        <v>0</v>
      </c>
      <c r="C37" s="276">
        <f>BUDGET!C37</f>
        <v>0</v>
      </c>
      <c r="D37" s="295">
        <f>BUDGET!D37</f>
        <v>0</v>
      </c>
      <c r="E37" s="296">
        <f>BUDGET!E37</f>
        <v>0</v>
      </c>
      <c r="F37" s="297">
        <f>D37-E37</f>
        <v>0</v>
      </c>
      <c r="G37" s="287"/>
      <c r="H37" s="298"/>
      <c r="I37" s="289">
        <f>F37-G37-H37</f>
        <v>0</v>
      </c>
      <c r="J37" s="327"/>
      <c r="K37" s="260"/>
      <c r="L37" s="274">
        <f>I37+K37</f>
        <v>0</v>
      </c>
      <c r="M37" s="350"/>
      <c r="N37" s="314">
        <f>BUDGET!H37</f>
        <v>0</v>
      </c>
      <c r="O37" s="315">
        <f>BUDGET!I37</f>
        <v>0</v>
      </c>
      <c r="P37" s="316">
        <f>BUDGET!J37</f>
        <v>0</v>
      </c>
      <c r="Q37" s="362"/>
      <c r="R37" s="303"/>
      <c r="S37" s="280"/>
      <c r="T37" s="280"/>
    </row>
    <row r="38" spans="1:20" ht="12.75" customHeight="1" x14ac:dyDescent="0.2">
      <c r="A38" s="254">
        <v>3.2</v>
      </c>
      <c r="B38" s="81">
        <f>BUDGET!B38</f>
        <v>0</v>
      </c>
      <c r="C38" s="276">
        <f>BUDGET!C38</f>
        <v>0</v>
      </c>
      <c r="D38" s="295">
        <f>BUDGET!D38</f>
        <v>0</v>
      </c>
      <c r="E38" s="296">
        <f>BUDGET!E38</f>
        <v>0</v>
      </c>
      <c r="F38" s="297">
        <f>D38*E38</f>
        <v>0</v>
      </c>
      <c r="G38" s="298"/>
      <c r="H38" s="298"/>
      <c r="I38" s="281">
        <f>F38-G38-H38</f>
        <v>0</v>
      </c>
      <c r="J38" s="327"/>
      <c r="K38" s="259"/>
      <c r="L38" s="274">
        <f t="shared" ref="L38:L46" si="9">I38+K38</f>
        <v>0</v>
      </c>
      <c r="M38" s="350"/>
      <c r="N38" s="317">
        <f>BUDGET!H38</f>
        <v>0</v>
      </c>
      <c r="O38" s="318">
        <f>BUDGET!I38</f>
        <v>0</v>
      </c>
      <c r="P38" s="319">
        <f>BUDGET!J38</f>
        <v>0</v>
      </c>
      <c r="Q38" s="362"/>
      <c r="R38" s="303"/>
      <c r="S38" s="280"/>
      <c r="T38" s="280"/>
    </row>
    <row r="39" spans="1:20" ht="12.75" customHeight="1" x14ac:dyDescent="0.2">
      <c r="A39" s="254">
        <v>3.3</v>
      </c>
      <c r="B39" s="81">
        <f>BUDGET!B39</f>
        <v>0</v>
      </c>
      <c r="C39" s="276">
        <f>BUDGET!C39</f>
        <v>0</v>
      </c>
      <c r="D39" s="295">
        <f>BUDGET!D39</f>
        <v>0</v>
      </c>
      <c r="E39" s="296">
        <f>BUDGET!E39</f>
        <v>0</v>
      </c>
      <c r="F39" s="297">
        <f t="shared" ref="F39:F46" si="10">D39*E39</f>
        <v>0</v>
      </c>
      <c r="G39" s="290"/>
      <c r="H39" s="298"/>
      <c r="I39" s="281">
        <f t="shared" ref="I39:I46" si="11">F39-G39-H39</f>
        <v>0</v>
      </c>
      <c r="J39" s="327"/>
      <c r="K39" s="259"/>
      <c r="L39" s="274">
        <f t="shared" si="9"/>
        <v>0</v>
      </c>
      <c r="M39" s="350"/>
      <c r="N39" s="317">
        <f>BUDGET!H39</f>
        <v>0</v>
      </c>
      <c r="O39" s="318">
        <f>BUDGET!I39</f>
        <v>0</v>
      </c>
      <c r="P39" s="319">
        <f>BUDGET!J39</f>
        <v>0</v>
      </c>
      <c r="Q39" s="364"/>
      <c r="R39" s="313"/>
      <c r="S39" s="283"/>
      <c r="T39" s="283"/>
    </row>
    <row r="40" spans="1:20" ht="12.75" customHeight="1" x14ac:dyDescent="0.2">
      <c r="A40" s="254">
        <v>3.4</v>
      </c>
      <c r="B40" s="81">
        <f>BUDGET!B40</f>
        <v>0</v>
      </c>
      <c r="C40" s="276">
        <f>BUDGET!C40</f>
        <v>0</v>
      </c>
      <c r="D40" s="295">
        <f>BUDGET!D40</f>
        <v>0</v>
      </c>
      <c r="E40" s="296">
        <f>BUDGET!E40</f>
        <v>0</v>
      </c>
      <c r="F40" s="297">
        <f t="shared" si="10"/>
        <v>0</v>
      </c>
      <c r="G40" s="290"/>
      <c r="H40" s="298"/>
      <c r="I40" s="281">
        <f t="shared" si="11"/>
        <v>0</v>
      </c>
      <c r="J40" s="327"/>
      <c r="K40" s="259"/>
      <c r="L40" s="274">
        <f t="shared" si="9"/>
        <v>0</v>
      </c>
      <c r="M40" s="350"/>
      <c r="N40" s="317">
        <f>BUDGET!H40</f>
        <v>0</v>
      </c>
      <c r="O40" s="318">
        <f>BUDGET!I40</f>
        <v>0</v>
      </c>
      <c r="P40" s="319">
        <f>BUDGET!J40</f>
        <v>0</v>
      </c>
      <c r="Q40" s="364"/>
      <c r="R40" s="313"/>
      <c r="S40" s="283"/>
      <c r="T40" s="283"/>
    </row>
    <row r="41" spans="1:20" ht="12.75" customHeight="1" x14ac:dyDescent="0.2">
      <c r="A41" s="254">
        <v>3.5</v>
      </c>
      <c r="B41" s="81">
        <f>BUDGET!B41</f>
        <v>0</v>
      </c>
      <c r="C41" s="276">
        <f>BUDGET!C41</f>
        <v>0</v>
      </c>
      <c r="D41" s="295">
        <f>BUDGET!D41</f>
        <v>0</v>
      </c>
      <c r="E41" s="296">
        <f>BUDGET!E41</f>
        <v>0</v>
      </c>
      <c r="F41" s="297">
        <f t="shared" si="10"/>
        <v>0</v>
      </c>
      <c r="G41" s="290"/>
      <c r="H41" s="298"/>
      <c r="I41" s="281">
        <f t="shared" si="11"/>
        <v>0</v>
      </c>
      <c r="J41" s="327"/>
      <c r="K41" s="259"/>
      <c r="L41" s="274">
        <f t="shared" si="9"/>
        <v>0</v>
      </c>
      <c r="M41" s="350"/>
      <c r="N41" s="317">
        <f>BUDGET!H41</f>
        <v>0</v>
      </c>
      <c r="O41" s="318">
        <f>BUDGET!I41</f>
        <v>0</v>
      </c>
      <c r="P41" s="319">
        <f>BUDGET!J41</f>
        <v>0</v>
      </c>
      <c r="Q41" s="364"/>
      <c r="R41" s="313"/>
      <c r="S41" s="283"/>
      <c r="T41" s="283"/>
    </row>
    <row r="42" spans="1:20" ht="12.75" customHeight="1" x14ac:dyDescent="0.2">
      <c r="A42" s="254">
        <v>3.6</v>
      </c>
      <c r="B42" s="81">
        <f>BUDGET!B42</f>
        <v>0</v>
      </c>
      <c r="C42" s="276">
        <f>BUDGET!C42</f>
        <v>0</v>
      </c>
      <c r="D42" s="295">
        <f>BUDGET!D42</f>
        <v>0</v>
      </c>
      <c r="E42" s="296">
        <f>BUDGET!E42</f>
        <v>0</v>
      </c>
      <c r="F42" s="297">
        <f t="shared" si="10"/>
        <v>0</v>
      </c>
      <c r="G42" s="290"/>
      <c r="H42" s="298"/>
      <c r="I42" s="281">
        <f t="shared" si="11"/>
        <v>0</v>
      </c>
      <c r="J42" s="327"/>
      <c r="K42" s="259"/>
      <c r="L42" s="274">
        <f t="shared" si="9"/>
        <v>0</v>
      </c>
      <c r="M42" s="350"/>
      <c r="N42" s="317">
        <f>BUDGET!H42</f>
        <v>0</v>
      </c>
      <c r="O42" s="318">
        <f>BUDGET!I42</f>
        <v>0</v>
      </c>
      <c r="P42" s="319">
        <f>BUDGET!J42</f>
        <v>0</v>
      </c>
      <c r="Q42" s="364"/>
      <c r="R42" s="313"/>
      <c r="S42" s="283"/>
      <c r="T42" s="283"/>
    </row>
    <row r="43" spans="1:20" ht="12.75" customHeight="1" x14ac:dyDescent="0.2">
      <c r="A43" s="254">
        <v>3.7</v>
      </c>
      <c r="B43" s="81">
        <f>BUDGET!B43</f>
        <v>0</v>
      </c>
      <c r="C43" s="276">
        <f>BUDGET!C43</f>
        <v>0</v>
      </c>
      <c r="D43" s="295">
        <f>BUDGET!D43</f>
        <v>0</v>
      </c>
      <c r="E43" s="296">
        <f>BUDGET!E43</f>
        <v>0</v>
      </c>
      <c r="F43" s="297">
        <f t="shared" si="10"/>
        <v>0</v>
      </c>
      <c r="G43" s="290"/>
      <c r="H43" s="298"/>
      <c r="I43" s="281">
        <f t="shared" si="11"/>
        <v>0</v>
      </c>
      <c r="J43" s="327"/>
      <c r="K43" s="259"/>
      <c r="L43" s="274">
        <f t="shared" si="9"/>
        <v>0</v>
      </c>
      <c r="M43" s="350"/>
      <c r="N43" s="317">
        <f>BUDGET!H43</f>
        <v>0</v>
      </c>
      <c r="O43" s="318">
        <f>BUDGET!I43</f>
        <v>0</v>
      </c>
      <c r="P43" s="319">
        <f>BUDGET!J43</f>
        <v>0</v>
      </c>
      <c r="Q43" s="364"/>
      <c r="R43" s="313"/>
      <c r="S43" s="283"/>
      <c r="T43" s="283"/>
    </row>
    <row r="44" spans="1:20" ht="12.75" customHeight="1" x14ac:dyDescent="0.2">
      <c r="A44" s="254">
        <v>3.8</v>
      </c>
      <c r="B44" s="81">
        <f>BUDGET!B44</f>
        <v>0</v>
      </c>
      <c r="C44" s="276">
        <f>BUDGET!C44</f>
        <v>0</v>
      </c>
      <c r="D44" s="295">
        <f>BUDGET!D44</f>
        <v>0</v>
      </c>
      <c r="E44" s="296">
        <f>BUDGET!E44</f>
        <v>0</v>
      </c>
      <c r="F44" s="297">
        <f t="shared" si="10"/>
        <v>0</v>
      </c>
      <c r="G44" s="290"/>
      <c r="H44" s="298"/>
      <c r="I44" s="281">
        <f t="shared" si="11"/>
        <v>0</v>
      </c>
      <c r="J44" s="327"/>
      <c r="K44" s="259"/>
      <c r="L44" s="274">
        <f t="shared" si="9"/>
        <v>0</v>
      </c>
      <c r="M44" s="350"/>
      <c r="N44" s="317">
        <f>BUDGET!H44</f>
        <v>0</v>
      </c>
      <c r="O44" s="318">
        <f>BUDGET!I44</f>
        <v>0</v>
      </c>
      <c r="P44" s="319">
        <f>BUDGET!J44</f>
        <v>0</v>
      </c>
      <c r="Q44" s="364"/>
      <c r="R44" s="313"/>
      <c r="S44" s="283"/>
      <c r="T44" s="283"/>
    </row>
    <row r="45" spans="1:20" ht="12.75" customHeight="1" x14ac:dyDescent="0.2">
      <c r="A45" s="254">
        <v>3.9</v>
      </c>
      <c r="B45" s="81">
        <f>BUDGET!B45</f>
        <v>0</v>
      </c>
      <c r="C45" s="276">
        <f>BUDGET!C45</f>
        <v>0</v>
      </c>
      <c r="D45" s="295">
        <f>BUDGET!D45</f>
        <v>0</v>
      </c>
      <c r="E45" s="296">
        <f>BUDGET!E45</f>
        <v>0</v>
      </c>
      <c r="F45" s="297">
        <f t="shared" si="10"/>
        <v>0</v>
      </c>
      <c r="G45" s="290"/>
      <c r="H45" s="298"/>
      <c r="I45" s="281">
        <f t="shared" si="11"/>
        <v>0</v>
      </c>
      <c r="J45" s="327"/>
      <c r="K45" s="259"/>
      <c r="L45" s="274">
        <f t="shared" si="9"/>
        <v>0</v>
      </c>
      <c r="M45" s="350"/>
      <c r="N45" s="317">
        <f>BUDGET!H45</f>
        <v>0</v>
      </c>
      <c r="O45" s="318">
        <f>BUDGET!I45</f>
        <v>0</v>
      </c>
      <c r="P45" s="319">
        <f>BUDGET!J45</f>
        <v>0</v>
      </c>
      <c r="Q45" s="364"/>
      <c r="R45" s="313"/>
      <c r="S45" s="283"/>
      <c r="T45" s="283"/>
    </row>
    <row r="46" spans="1:20" ht="12.75" customHeight="1" thickBot="1" x14ac:dyDescent="0.25">
      <c r="A46" s="255">
        <v>3.1</v>
      </c>
      <c r="B46" s="81">
        <f>BUDGET!B46</f>
        <v>0</v>
      </c>
      <c r="C46" s="276" t="str">
        <f>BUDGET!C46</f>
        <v xml:space="preserve"> </v>
      </c>
      <c r="D46" s="295">
        <f>BUDGET!D46</f>
        <v>0</v>
      </c>
      <c r="E46" s="296">
        <f>BUDGET!E46</f>
        <v>0</v>
      </c>
      <c r="F46" s="297">
        <f t="shared" si="10"/>
        <v>0</v>
      </c>
      <c r="G46" s="292"/>
      <c r="H46" s="299"/>
      <c r="I46" s="281">
        <f t="shared" si="11"/>
        <v>0</v>
      </c>
      <c r="J46" s="335"/>
      <c r="K46" s="267"/>
      <c r="L46" s="274">
        <f t="shared" si="9"/>
        <v>0</v>
      </c>
      <c r="M46" s="351"/>
      <c r="N46" s="317">
        <f>BUDGET!H46</f>
        <v>0</v>
      </c>
      <c r="O46" s="318">
        <f>BUDGET!I46</f>
        <v>0</v>
      </c>
      <c r="P46" s="319">
        <f>BUDGET!J46</f>
        <v>0</v>
      </c>
      <c r="Q46" s="364"/>
      <c r="R46" s="313"/>
      <c r="S46" s="283"/>
      <c r="T46" s="283"/>
    </row>
    <row r="47" spans="1:20" ht="13.5" customHeight="1" thickBot="1" x14ac:dyDescent="0.3">
      <c r="A47" s="396" t="s">
        <v>4</v>
      </c>
      <c r="B47" s="397"/>
      <c r="C47" s="95"/>
      <c r="D47" s="88"/>
      <c r="E47" s="104"/>
      <c r="F47" s="90">
        <f>SUM(F37:F46)</f>
        <v>0</v>
      </c>
      <c r="G47" s="142">
        <f>SUM(G37:G46)</f>
        <v>0</v>
      </c>
      <c r="H47" s="142">
        <f>SUM(H37:H46)</f>
        <v>0</v>
      </c>
      <c r="I47" s="375">
        <f>SUM(I37:I46)</f>
        <v>0</v>
      </c>
      <c r="J47" s="330"/>
      <c r="K47" s="272"/>
      <c r="L47" s="371">
        <f>I47+K47</f>
        <v>0</v>
      </c>
      <c r="M47" s="347"/>
      <c r="N47" s="173">
        <f>SUM(N37:N46)</f>
        <v>0</v>
      </c>
      <c r="O47" s="174">
        <f t="shared" ref="O47:T47" si="12">SUM(O37:O46)</f>
        <v>0</v>
      </c>
      <c r="P47" s="174">
        <f t="shared" si="12"/>
        <v>0</v>
      </c>
      <c r="Q47" s="365"/>
      <c r="R47" s="176">
        <f>SUM(R37:R46)</f>
        <v>0</v>
      </c>
      <c r="S47" s="162">
        <f t="shared" si="12"/>
        <v>0</v>
      </c>
      <c r="T47" s="162">
        <f t="shared" si="12"/>
        <v>0</v>
      </c>
    </row>
    <row r="48" spans="1:20" ht="13.5" hidden="1" customHeight="1" x14ac:dyDescent="0.2">
      <c r="A48" s="20"/>
      <c r="B48" s="15"/>
      <c r="C48" s="105"/>
      <c r="D48" s="105"/>
      <c r="E48" s="105"/>
      <c r="F48" s="105"/>
      <c r="G48" s="151"/>
      <c r="H48" s="151"/>
      <c r="I48" s="380"/>
      <c r="J48" s="331"/>
      <c r="K48" s="270"/>
      <c r="L48" s="271"/>
      <c r="M48" s="344"/>
      <c r="N48" s="128"/>
      <c r="O48" s="129"/>
      <c r="P48" s="129"/>
      <c r="Q48" s="361"/>
      <c r="R48" s="151"/>
      <c r="S48" s="151"/>
      <c r="T48" s="164"/>
    </row>
    <row r="49" spans="1:20" ht="20.100000000000001" customHeight="1" thickBot="1" x14ac:dyDescent="0.25">
      <c r="A49" s="394" t="s">
        <v>30</v>
      </c>
      <c r="B49" s="395"/>
      <c r="C49" s="92"/>
      <c r="D49" s="93"/>
      <c r="E49" s="93"/>
      <c r="F49" s="106"/>
      <c r="G49" s="144"/>
      <c r="H49" s="144"/>
      <c r="I49" s="377"/>
      <c r="J49" s="332"/>
      <c r="K49" s="272"/>
      <c r="L49" s="273"/>
      <c r="M49" s="348"/>
      <c r="N49" s="123"/>
      <c r="O49" s="124"/>
      <c r="P49" s="124"/>
      <c r="Q49" s="358"/>
      <c r="R49" s="144"/>
      <c r="S49" s="144"/>
      <c r="T49" s="160"/>
    </row>
    <row r="50" spans="1:20" ht="12.75" customHeight="1" x14ac:dyDescent="0.2">
      <c r="A50" s="253">
        <v>4.0999999999999996</v>
      </c>
      <c r="B50" s="82">
        <f>BUDGET!B50</f>
        <v>0</v>
      </c>
      <c r="C50" s="300">
        <f>BUDGET!C50</f>
        <v>0</v>
      </c>
      <c r="D50" s="301">
        <f>BUDGET!D50</f>
        <v>0</v>
      </c>
      <c r="E50" s="296">
        <f>BUDGET!E50</f>
        <v>0</v>
      </c>
      <c r="F50" s="302">
        <f>D50*E50</f>
        <v>0</v>
      </c>
      <c r="G50" s="287"/>
      <c r="H50" s="303"/>
      <c r="I50" s="304">
        <f>F50-G50-H50</f>
        <v>0</v>
      </c>
      <c r="J50" s="336"/>
      <c r="K50" s="260"/>
      <c r="L50" s="274">
        <f>I50+K50</f>
        <v>0</v>
      </c>
      <c r="M50" s="345"/>
      <c r="N50" s="320">
        <f>BUDGET!H50</f>
        <v>0</v>
      </c>
      <c r="O50" s="321">
        <f>BUDGET!I50</f>
        <v>0</v>
      </c>
      <c r="P50" s="321">
        <f>BUDGET!J50</f>
        <v>0</v>
      </c>
      <c r="Q50" s="366"/>
      <c r="R50" s="287"/>
      <c r="S50" s="303"/>
      <c r="T50" s="303"/>
    </row>
    <row r="51" spans="1:20" ht="12.75" customHeight="1" x14ac:dyDescent="0.2">
      <c r="A51" s="254">
        <v>4.2</v>
      </c>
      <c r="B51" s="82">
        <f>BUDGET!B51</f>
        <v>0</v>
      </c>
      <c r="C51" s="300">
        <f>BUDGET!C51</f>
        <v>0</v>
      </c>
      <c r="D51" s="301">
        <f>BUDGET!D51</f>
        <v>0</v>
      </c>
      <c r="E51" s="296">
        <f>BUDGET!E51</f>
        <v>0</v>
      </c>
      <c r="F51" s="302">
        <f>D51*E51</f>
        <v>0</v>
      </c>
      <c r="G51" s="298"/>
      <c r="H51" s="303"/>
      <c r="I51" s="304">
        <f>F51-G51-H51</f>
        <v>0</v>
      </c>
      <c r="J51" s="336"/>
      <c r="K51" s="259"/>
      <c r="L51" s="274">
        <f t="shared" ref="L51:L59" si="13">I51+K51</f>
        <v>0</v>
      </c>
      <c r="M51" s="345"/>
      <c r="N51" s="322">
        <f>BUDGET!H51</f>
        <v>0</v>
      </c>
      <c r="O51" s="309">
        <f>BUDGET!I51</f>
        <v>0</v>
      </c>
      <c r="P51" s="309">
        <f>BUDGET!J51</f>
        <v>0</v>
      </c>
      <c r="Q51" s="362"/>
      <c r="R51" s="298"/>
      <c r="S51" s="303"/>
      <c r="T51" s="303"/>
    </row>
    <row r="52" spans="1:20" ht="12.75" customHeight="1" x14ac:dyDescent="0.2">
      <c r="A52" s="254">
        <v>4.3</v>
      </c>
      <c r="B52" s="82">
        <f>BUDGET!B52</f>
        <v>0</v>
      </c>
      <c r="C52" s="300">
        <f>BUDGET!C52</f>
        <v>0</v>
      </c>
      <c r="D52" s="301">
        <f>BUDGET!D52</f>
        <v>0</v>
      </c>
      <c r="E52" s="296">
        <f>BUDGET!E52</f>
        <v>0</v>
      </c>
      <c r="F52" s="302">
        <f t="shared" ref="F52:F59" si="14">D52*E52</f>
        <v>0</v>
      </c>
      <c r="G52" s="298"/>
      <c r="H52" s="303"/>
      <c r="I52" s="304">
        <f t="shared" ref="I52:I59" si="15">F52-G52-H52</f>
        <v>0</v>
      </c>
      <c r="J52" s="336"/>
      <c r="K52" s="259"/>
      <c r="L52" s="274">
        <f t="shared" si="13"/>
        <v>0</v>
      </c>
      <c r="M52" s="345"/>
      <c r="N52" s="322">
        <f>BUDGET!H52</f>
        <v>0</v>
      </c>
      <c r="O52" s="309">
        <f>BUDGET!I52</f>
        <v>0</v>
      </c>
      <c r="P52" s="309">
        <f>BUDGET!J52</f>
        <v>0</v>
      </c>
      <c r="Q52" s="362"/>
      <c r="R52" s="298"/>
      <c r="S52" s="303"/>
      <c r="T52" s="303"/>
    </row>
    <row r="53" spans="1:20" ht="12.75" customHeight="1" x14ac:dyDescent="0.2">
      <c r="A53" s="254">
        <v>4.4000000000000004</v>
      </c>
      <c r="B53" s="82">
        <f>BUDGET!B53</f>
        <v>0</v>
      </c>
      <c r="C53" s="300">
        <f>BUDGET!C53</f>
        <v>0</v>
      </c>
      <c r="D53" s="301">
        <f>BUDGET!D53</f>
        <v>0</v>
      </c>
      <c r="E53" s="296">
        <f>BUDGET!E53</f>
        <v>0</v>
      </c>
      <c r="F53" s="302">
        <f t="shared" si="14"/>
        <v>0</v>
      </c>
      <c r="G53" s="298"/>
      <c r="H53" s="303"/>
      <c r="I53" s="304">
        <f t="shared" si="15"/>
        <v>0</v>
      </c>
      <c r="J53" s="336"/>
      <c r="K53" s="259"/>
      <c r="L53" s="274">
        <f t="shared" si="13"/>
        <v>0</v>
      </c>
      <c r="M53" s="345"/>
      <c r="N53" s="322">
        <f>BUDGET!H53</f>
        <v>0</v>
      </c>
      <c r="O53" s="309">
        <f>BUDGET!I53</f>
        <v>0</v>
      </c>
      <c r="P53" s="309">
        <f>BUDGET!J53</f>
        <v>0</v>
      </c>
      <c r="Q53" s="362"/>
      <c r="R53" s="298"/>
      <c r="S53" s="303"/>
      <c r="T53" s="303"/>
    </row>
    <row r="54" spans="1:20" ht="12.75" customHeight="1" x14ac:dyDescent="0.2">
      <c r="A54" s="254">
        <v>4.5</v>
      </c>
      <c r="B54" s="82">
        <f>BUDGET!B54</f>
        <v>0</v>
      </c>
      <c r="C54" s="300">
        <f>BUDGET!C54</f>
        <v>0</v>
      </c>
      <c r="D54" s="301">
        <f>BUDGET!D54</f>
        <v>0</v>
      </c>
      <c r="E54" s="296">
        <f>BUDGET!E54</f>
        <v>0</v>
      </c>
      <c r="F54" s="302">
        <f t="shared" si="14"/>
        <v>0</v>
      </c>
      <c r="G54" s="298"/>
      <c r="H54" s="303"/>
      <c r="I54" s="304">
        <f t="shared" si="15"/>
        <v>0</v>
      </c>
      <c r="J54" s="336"/>
      <c r="K54" s="259"/>
      <c r="L54" s="274">
        <f t="shared" si="13"/>
        <v>0</v>
      </c>
      <c r="M54" s="345"/>
      <c r="N54" s="322">
        <f>BUDGET!H54</f>
        <v>0</v>
      </c>
      <c r="O54" s="309">
        <f>BUDGET!I54</f>
        <v>0</v>
      </c>
      <c r="P54" s="309">
        <f>BUDGET!J54</f>
        <v>0</v>
      </c>
      <c r="Q54" s="362"/>
      <c r="R54" s="298"/>
      <c r="S54" s="303"/>
      <c r="T54" s="303"/>
    </row>
    <row r="55" spans="1:20" ht="12.75" customHeight="1" x14ac:dyDescent="0.2">
      <c r="A55" s="254">
        <v>4.5999999999999996</v>
      </c>
      <c r="B55" s="82">
        <f>BUDGET!B55</f>
        <v>0</v>
      </c>
      <c r="C55" s="300">
        <f>BUDGET!C55</f>
        <v>0</v>
      </c>
      <c r="D55" s="301">
        <f>BUDGET!D55</f>
        <v>0</v>
      </c>
      <c r="E55" s="296">
        <f>BUDGET!E55</f>
        <v>0</v>
      </c>
      <c r="F55" s="302">
        <f t="shared" si="14"/>
        <v>0</v>
      </c>
      <c r="G55" s="298"/>
      <c r="H55" s="303"/>
      <c r="I55" s="304">
        <f t="shared" si="15"/>
        <v>0</v>
      </c>
      <c r="J55" s="336"/>
      <c r="K55" s="259"/>
      <c r="L55" s="274">
        <f t="shared" si="13"/>
        <v>0</v>
      </c>
      <c r="M55" s="345"/>
      <c r="N55" s="322">
        <f>BUDGET!H55</f>
        <v>0</v>
      </c>
      <c r="O55" s="309">
        <f>BUDGET!I55</f>
        <v>0</v>
      </c>
      <c r="P55" s="309">
        <f>BUDGET!J55</f>
        <v>0</v>
      </c>
      <c r="Q55" s="362"/>
      <c r="R55" s="298"/>
      <c r="S55" s="303"/>
      <c r="T55" s="303"/>
    </row>
    <row r="56" spans="1:20" ht="12.75" customHeight="1" x14ac:dyDescent="0.2">
      <c r="A56" s="254">
        <v>4.7</v>
      </c>
      <c r="B56" s="82">
        <f>BUDGET!B56</f>
        <v>0</v>
      </c>
      <c r="C56" s="300">
        <f>BUDGET!C56</f>
        <v>0</v>
      </c>
      <c r="D56" s="301">
        <f>BUDGET!D56</f>
        <v>0</v>
      </c>
      <c r="E56" s="296">
        <f>BUDGET!E56</f>
        <v>0</v>
      </c>
      <c r="F56" s="302">
        <f t="shared" si="14"/>
        <v>0</v>
      </c>
      <c r="G56" s="290"/>
      <c r="H56" s="303"/>
      <c r="I56" s="304">
        <f t="shared" si="15"/>
        <v>0</v>
      </c>
      <c r="J56" s="336"/>
      <c r="K56" s="259"/>
      <c r="L56" s="274">
        <f t="shared" si="13"/>
        <v>0</v>
      </c>
      <c r="M56" s="345"/>
      <c r="N56" s="322">
        <f>BUDGET!H56</f>
        <v>0</v>
      </c>
      <c r="O56" s="309">
        <f>BUDGET!I56</f>
        <v>0</v>
      </c>
      <c r="P56" s="309">
        <f>BUDGET!J56</f>
        <v>0</v>
      </c>
      <c r="Q56" s="362"/>
      <c r="R56" s="290"/>
      <c r="S56" s="313"/>
      <c r="T56" s="313"/>
    </row>
    <row r="57" spans="1:20" ht="12.75" customHeight="1" x14ac:dyDescent="0.2">
      <c r="A57" s="254">
        <v>4.8</v>
      </c>
      <c r="B57" s="82">
        <f>BUDGET!B57</f>
        <v>0</v>
      </c>
      <c r="C57" s="300">
        <f>BUDGET!C57</f>
        <v>0</v>
      </c>
      <c r="D57" s="301">
        <f>BUDGET!D57</f>
        <v>0</v>
      </c>
      <c r="E57" s="296">
        <f>BUDGET!E57</f>
        <v>0</v>
      </c>
      <c r="F57" s="302">
        <f t="shared" si="14"/>
        <v>0</v>
      </c>
      <c r="G57" s="290"/>
      <c r="H57" s="303"/>
      <c r="I57" s="304">
        <f t="shared" si="15"/>
        <v>0</v>
      </c>
      <c r="J57" s="336"/>
      <c r="K57" s="259"/>
      <c r="L57" s="274">
        <f t="shared" si="13"/>
        <v>0</v>
      </c>
      <c r="M57" s="345"/>
      <c r="N57" s="322">
        <f>BUDGET!H57</f>
        <v>0</v>
      </c>
      <c r="O57" s="309">
        <f>BUDGET!I57</f>
        <v>0</v>
      </c>
      <c r="P57" s="309">
        <f>BUDGET!J57</f>
        <v>0</v>
      </c>
      <c r="Q57" s="362"/>
      <c r="R57" s="290"/>
      <c r="S57" s="313"/>
      <c r="T57" s="313"/>
    </row>
    <row r="58" spans="1:20" ht="12.75" customHeight="1" x14ac:dyDescent="0.2">
      <c r="A58" s="254">
        <v>4.9000000000000004</v>
      </c>
      <c r="B58" s="82">
        <f>BUDGET!B58</f>
        <v>0</v>
      </c>
      <c r="C58" s="300">
        <f>BUDGET!C58</f>
        <v>0</v>
      </c>
      <c r="D58" s="301">
        <f>BUDGET!D58</f>
        <v>0</v>
      </c>
      <c r="E58" s="296">
        <f>BUDGET!E58</f>
        <v>0</v>
      </c>
      <c r="F58" s="302">
        <f t="shared" si="14"/>
        <v>0</v>
      </c>
      <c r="G58" s="290"/>
      <c r="H58" s="303"/>
      <c r="I58" s="304">
        <f t="shared" si="15"/>
        <v>0</v>
      </c>
      <c r="J58" s="336"/>
      <c r="K58" s="259"/>
      <c r="L58" s="274">
        <f t="shared" si="13"/>
        <v>0</v>
      </c>
      <c r="M58" s="345"/>
      <c r="N58" s="322">
        <f>BUDGET!H58</f>
        <v>0</v>
      </c>
      <c r="O58" s="309">
        <f>BUDGET!I58</f>
        <v>0</v>
      </c>
      <c r="P58" s="309">
        <f>BUDGET!J58</f>
        <v>0</v>
      </c>
      <c r="Q58" s="362"/>
      <c r="R58" s="290"/>
      <c r="S58" s="313"/>
      <c r="T58" s="313"/>
    </row>
    <row r="59" spans="1:20" ht="12.75" customHeight="1" thickBot="1" x14ac:dyDescent="0.25">
      <c r="A59" s="255">
        <v>4.0999999999999996</v>
      </c>
      <c r="B59" s="82">
        <f>BUDGET!B59</f>
        <v>0</v>
      </c>
      <c r="C59" s="300">
        <f>BUDGET!C59</f>
        <v>0</v>
      </c>
      <c r="D59" s="301">
        <f>BUDGET!D59</f>
        <v>0</v>
      </c>
      <c r="E59" s="296">
        <f>BUDGET!E59</f>
        <v>0</v>
      </c>
      <c r="F59" s="305">
        <f t="shared" si="14"/>
        <v>0</v>
      </c>
      <c r="G59" s="306"/>
      <c r="H59" s="307"/>
      <c r="I59" s="304">
        <f t="shared" si="15"/>
        <v>0</v>
      </c>
      <c r="J59" s="336"/>
      <c r="K59" s="259"/>
      <c r="L59" s="274">
        <f t="shared" si="13"/>
        <v>0</v>
      </c>
      <c r="M59" s="345"/>
      <c r="N59" s="322">
        <f>BUDGET!H59</f>
        <v>0</v>
      </c>
      <c r="O59" s="309">
        <f>BUDGET!I59</f>
        <v>0</v>
      </c>
      <c r="P59" s="309">
        <f>BUDGET!J59</f>
        <v>0</v>
      </c>
      <c r="Q59" s="362"/>
      <c r="R59" s="290"/>
      <c r="S59" s="313"/>
      <c r="T59" s="313"/>
    </row>
    <row r="60" spans="1:20" ht="13.5" customHeight="1" thickBot="1" x14ac:dyDescent="0.3">
      <c r="A60" s="396" t="s">
        <v>2</v>
      </c>
      <c r="B60" s="397"/>
      <c r="C60" s="111"/>
      <c r="D60" s="112"/>
      <c r="E60" s="113"/>
      <c r="F60" s="90">
        <f>SUM(F50:F59)</f>
        <v>0</v>
      </c>
      <c r="G60" s="142">
        <f>SUM(G50:G59)</f>
        <v>0</v>
      </c>
      <c r="H60" s="142">
        <f>SUM(H50:H59)</f>
        <v>0</v>
      </c>
      <c r="I60" s="375">
        <f>SUM(I50:I59)</f>
        <v>0</v>
      </c>
      <c r="J60" s="337"/>
      <c r="K60" s="263"/>
      <c r="L60" s="372">
        <f>I60+K60</f>
        <v>0</v>
      </c>
      <c r="M60" s="346"/>
      <c r="N60" s="131">
        <v>0</v>
      </c>
      <c r="O60" s="132">
        <f t="shared" ref="O60:T60" si="16">SUM(O50:O59)</f>
        <v>0</v>
      </c>
      <c r="P60" s="132">
        <f t="shared" si="16"/>
        <v>0</v>
      </c>
      <c r="Q60" s="365"/>
      <c r="R60" s="168">
        <f>SUM(R50:R59)</f>
        <v>0</v>
      </c>
      <c r="S60" s="162">
        <f t="shared" si="16"/>
        <v>0</v>
      </c>
      <c r="T60" s="162">
        <f t="shared" si="16"/>
        <v>0</v>
      </c>
    </row>
    <row r="61" spans="1:20" ht="14.25" hidden="1" customHeight="1" x14ac:dyDescent="0.2">
      <c r="A61" s="20"/>
      <c r="B61" s="21"/>
      <c r="C61" s="114"/>
      <c r="D61" s="114"/>
      <c r="E61" s="114"/>
      <c r="F61" s="114"/>
      <c r="G61" s="157"/>
      <c r="H61" s="157"/>
      <c r="I61" s="381"/>
      <c r="J61" s="338"/>
      <c r="K61" s="264"/>
      <c r="L61" s="265"/>
      <c r="M61" s="352"/>
      <c r="N61" s="135"/>
      <c r="O61" s="136"/>
      <c r="P61" s="136"/>
      <c r="Q61" s="367"/>
      <c r="R61" s="157"/>
      <c r="S61" s="157"/>
      <c r="T61" s="169"/>
    </row>
    <row r="62" spans="1:20" ht="19.5" customHeight="1" thickBot="1" x14ac:dyDescent="0.25">
      <c r="A62" s="417" t="s">
        <v>3</v>
      </c>
      <c r="B62" s="418"/>
      <c r="C62" s="115"/>
      <c r="D62" s="116"/>
      <c r="E62" s="116"/>
      <c r="F62" s="117">
        <f>SUM(F60+F47+F34+F21)</f>
        <v>0</v>
      </c>
      <c r="G62" s="158">
        <f>SUM(G60+G47+G34+G21)</f>
        <v>0</v>
      </c>
      <c r="H62" s="158">
        <f>SUM(H60+H47+H34+H21)</f>
        <v>0</v>
      </c>
      <c r="I62" s="382">
        <f>SUM(I60+I47+I34+I21)</f>
        <v>0</v>
      </c>
      <c r="J62" s="339"/>
      <c r="K62" s="264"/>
      <c r="L62" s="265"/>
      <c r="M62" s="353"/>
      <c r="N62" s="137">
        <f t="shared" ref="N62:T62" si="17">SUM(N21+N34+N47+N60)</f>
        <v>0</v>
      </c>
      <c r="O62" s="138">
        <f t="shared" si="17"/>
        <v>0</v>
      </c>
      <c r="P62" s="138">
        <f t="shared" si="17"/>
        <v>0</v>
      </c>
      <c r="Q62" s="368"/>
      <c r="R62" s="158">
        <f t="shared" si="17"/>
        <v>0</v>
      </c>
      <c r="S62" s="170">
        <f t="shared" si="17"/>
        <v>0</v>
      </c>
      <c r="T62" s="170">
        <f t="shared" si="17"/>
        <v>0</v>
      </c>
    </row>
    <row r="63" spans="1:20" ht="17.25" customHeight="1" thickBot="1" x14ac:dyDescent="0.25">
      <c r="A63" s="3"/>
      <c r="B63" s="11"/>
      <c r="C63" s="11"/>
      <c r="D63" s="11"/>
      <c r="E63" s="11"/>
      <c r="F63" s="3"/>
      <c r="G63" s="3"/>
      <c r="H63" s="3"/>
      <c r="I63" s="3"/>
      <c r="J63" s="4"/>
      <c r="K63" s="4"/>
      <c r="L63" s="4"/>
      <c r="M63" s="4"/>
      <c r="N63" s="469">
        <f>SUM(N62+O62+P62)</f>
        <v>0</v>
      </c>
      <c r="O63" s="470"/>
      <c r="P63" s="471"/>
      <c r="Q63" s="369"/>
      <c r="R63" s="472">
        <f>SUM(R62+S62+T62)</f>
        <v>0</v>
      </c>
      <c r="S63" s="473"/>
      <c r="T63" s="474"/>
    </row>
    <row r="64" spans="1:20" ht="22.5" customHeight="1" x14ac:dyDescent="0.25">
      <c r="A64" s="475" t="s">
        <v>37</v>
      </c>
      <c r="B64" s="476"/>
      <c r="C64" s="476"/>
      <c r="D64" s="476"/>
      <c r="E64" s="477"/>
      <c r="F64" s="3"/>
      <c r="G64" s="55" t="s">
        <v>43</v>
      </c>
      <c r="H64" s="56"/>
      <c r="I64" s="51"/>
      <c r="J64" s="51"/>
      <c r="O64" s="3"/>
      <c r="P64" s="3"/>
      <c r="Q64" s="4"/>
      <c r="R64" s="3"/>
      <c r="S64" s="3"/>
      <c r="T64" s="3"/>
    </row>
    <row r="65" spans="1:20" ht="15.75" x14ac:dyDescent="0.25">
      <c r="A65" s="478" t="s">
        <v>36</v>
      </c>
      <c r="B65" s="479"/>
      <c r="C65" s="479"/>
      <c r="D65" s="50" t="s">
        <v>7</v>
      </c>
      <c r="E65" s="66" t="s">
        <v>35</v>
      </c>
      <c r="F65" s="3"/>
      <c r="G65" s="488" t="s">
        <v>35</v>
      </c>
      <c r="H65" s="489"/>
      <c r="I65" s="52"/>
      <c r="J65" s="340"/>
      <c r="O65" s="3"/>
      <c r="P65" s="3"/>
      <c r="Q65" s="4"/>
      <c r="R65" s="3"/>
      <c r="S65" s="3"/>
      <c r="T65" s="3"/>
    </row>
    <row r="66" spans="1:20" ht="15.75" x14ac:dyDescent="0.25">
      <c r="A66" s="480" t="s">
        <v>8</v>
      </c>
      <c r="B66" s="481"/>
      <c r="C66" s="481"/>
      <c r="D66" s="239"/>
      <c r="E66" s="67"/>
      <c r="F66" s="3"/>
      <c r="G66" s="53" t="s">
        <v>47</v>
      </c>
      <c r="H66" s="54"/>
      <c r="I66" s="52"/>
      <c r="J66" s="340"/>
      <c r="O66" s="3"/>
      <c r="P66" s="3"/>
      <c r="Q66" s="4"/>
      <c r="R66" s="3"/>
      <c r="S66" s="3"/>
      <c r="T66" s="3"/>
    </row>
    <row r="67" spans="1:20" ht="15.75" x14ac:dyDescent="0.25">
      <c r="A67" s="482" t="s">
        <v>39</v>
      </c>
      <c r="B67" s="483"/>
      <c r="C67" s="484"/>
      <c r="D67" s="64"/>
      <c r="E67" s="68"/>
      <c r="F67" s="3"/>
      <c r="G67" s="53" t="s">
        <v>48</v>
      </c>
      <c r="H67" s="54"/>
      <c r="I67" s="52"/>
      <c r="J67" s="340"/>
      <c r="O67" s="3"/>
      <c r="P67" s="3"/>
      <c r="Q67" s="4"/>
      <c r="R67" s="3"/>
      <c r="S67" s="3"/>
      <c r="T67" s="3"/>
    </row>
    <row r="68" spans="1:20" ht="15.75" x14ac:dyDescent="0.25">
      <c r="A68" s="485" t="s">
        <v>6</v>
      </c>
      <c r="B68" s="486"/>
      <c r="C68" s="487"/>
      <c r="D68" s="69"/>
      <c r="E68" s="70">
        <f>D66+D67</f>
        <v>0</v>
      </c>
      <c r="F68" s="3"/>
      <c r="G68" s="57" t="s">
        <v>52</v>
      </c>
      <c r="H68" s="58">
        <f>H66+H67</f>
        <v>0</v>
      </c>
      <c r="I68" s="3"/>
      <c r="J68" s="4"/>
      <c r="O68" s="3"/>
      <c r="P68" s="3"/>
      <c r="Q68" s="4"/>
      <c r="R68" s="3"/>
      <c r="S68" s="3"/>
      <c r="T68" s="3"/>
    </row>
    <row r="69" spans="1:20" ht="15.75" hidden="1" x14ac:dyDescent="0.25">
      <c r="A69" s="71"/>
      <c r="B69" s="46"/>
      <c r="C69" s="48"/>
      <c r="D69" s="47"/>
      <c r="E69" s="72"/>
      <c r="F69" s="3"/>
      <c r="G69" s="3"/>
      <c r="H69" s="3"/>
      <c r="I69" s="3"/>
      <c r="J69" s="4"/>
      <c r="K69" s="4"/>
      <c r="L69" s="4"/>
      <c r="M69" s="4"/>
      <c r="N69" s="3"/>
      <c r="O69" s="3"/>
      <c r="P69" s="3"/>
      <c r="Q69" s="4"/>
      <c r="R69" s="3"/>
      <c r="S69" s="3"/>
      <c r="T69" s="3"/>
    </row>
    <row r="70" spans="1:20" ht="22.5" customHeight="1" x14ac:dyDescent="0.25">
      <c r="A70" s="463" t="s">
        <v>41</v>
      </c>
      <c r="B70" s="464"/>
      <c r="C70" s="465"/>
      <c r="D70" s="48"/>
      <c r="E70" s="67"/>
      <c r="F70" s="3"/>
      <c r="G70" s="3"/>
      <c r="H70" s="3"/>
      <c r="I70" s="3"/>
      <c r="J70" s="4"/>
      <c r="K70" s="4"/>
      <c r="L70" s="4"/>
      <c r="M70" s="4"/>
      <c r="N70" s="3"/>
      <c r="O70" s="3"/>
      <c r="P70" s="3"/>
      <c r="Q70" s="4"/>
      <c r="R70" s="3"/>
      <c r="S70" s="3"/>
      <c r="T70" s="3"/>
    </row>
    <row r="71" spans="1:20" ht="22.5" customHeight="1" x14ac:dyDescent="0.25">
      <c r="A71" s="463" t="s">
        <v>41</v>
      </c>
      <c r="B71" s="464"/>
      <c r="C71" s="465"/>
      <c r="D71" s="49"/>
      <c r="E71" s="68"/>
      <c r="F71" s="3"/>
      <c r="G71" s="3"/>
      <c r="H71" s="3"/>
      <c r="I71" s="3"/>
      <c r="J71" s="4"/>
      <c r="K71" s="4"/>
      <c r="L71" s="4"/>
      <c r="M71" s="4"/>
      <c r="N71" s="3"/>
      <c r="O71" s="3"/>
      <c r="P71" s="3"/>
      <c r="Q71" s="4"/>
      <c r="R71" s="3"/>
      <c r="S71" s="3"/>
      <c r="T71" s="3"/>
    </row>
    <row r="72" spans="1:20" ht="15.75" x14ac:dyDescent="0.25">
      <c r="A72" s="485" t="s">
        <v>40</v>
      </c>
      <c r="B72" s="486"/>
      <c r="C72" s="487"/>
      <c r="D72" s="65"/>
      <c r="E72" s="70">
        <f>D70+D71</f>
        <v>0</v>
      </c>
      <c r="F72" s="3"/>
      <c r="G72" s="3"/>
      <c r="H72" s="3"/>
      <c r="I72" s="3"/>
      <c r="J72" s="4"/>
      <c r="K72" s="4"/>
      <c r="L72" s="4"/>
      <c r="M72" s="4"/>
      <c r="N72" s="3"/>
      <c r="O72" s="3"/>
      <c r="P72" s="3"/>
      <c r="Q72" s="4"/>
      <c r="R72" s="3"/>
      <c r="S72" s="3"/>
      <c r="T72" s="3"/>
    </row>
    <row r="73" spans="1:20" ht="18.75" customHeight="1" thickBot="1" x14ac:dyDescent="0.3">
      <c r="A73" s="466" t="s">
        <v>42</v>
      </c>
      <c r="B73" s="467"/>
      <c r="C73" s="468"/>
      <c r="D73" s="73"/>
      <c r="E73" s="74">
        <f>E68-E72</f>
        <v>0</v>
      </c>
      <c r="F73" s="3"/>
      <c r="G73" s="3"/>
      <c r="H73" s="3"/>
      <c r="I73" s="3"/>
      <c r="J73" s="4"/>
      <c r="K73" s="4"/>
      <c r="L73" s="4"/>
      <c r="M73" s="4"/>
      <c r="N73" s="3"/>
      <c r="O73" s="3"/>
      <c r="P73" s="3"/>
      <c r="Q73" s="4"/>
      <c r="R73" s="3"/>
      <c r="S73" s="3"/>
      <c r="T73" s="3"/>
    </row>
    <row r="74" spans="1:20" ht="15" x14ac:dyDescent="0.2">
      <c r="A74" s="44"/>
      <c r="B74" s="44"/>
      <c r="C74" s="44"/>
      <c r="D74" s="44"/>
      <c r="E74" s="44"/>
    </row>
    <row r="75" spans="1:20" ht="15" x14ac:dyDescent="0.2">
      <c r="A75" s="44"/>
      <c r="B75" s="44"/>
      <c r="C75" s="44"/>
      <c r="D75" s="44"/>
      <c r="E75" s="44"/>
    </row>
    <row r="76" spans="1:20" x14ac:dyDescent="0.2">
      <c r="D76" s="1"/>
    </row>
  </sheetData>
  <sheetProtection sheet="1" objects="1" scenarios="1"/>
  <mergeCells count="56">
    <mergeCell ref="A1:B1"/>
    <mergeCell ref="C1:E1"/>
    <mergeCell ref="A2:B2"/>
    <mergeCell ref="C2:E2"/>
    <mergeCell ref="A3:B3"/>
    <mergeCell ref="C3:E3"/>
    <mergeCell ref="A4:B4"/>
    <mergeCell ref="C4:E4"/>
    <mergeCell ref="A5:B5"/>
    <mergeCell ref="C5:E5"/>
    <mergeCell ref="A6:B6"/>
    <mergeCell ref="C6:E6"/>
    <mergeCell ref="A7:F7"/>
    <mergeCell ref="G7:H7"/>
    <mergeCell ref="N7:P7"/>
    <mergeCell ref="R7:T7"/>
    <mergeCell ref="A8:B9"/>
    <mergeCell ref="C8:C9"/>
    <mergeCell ref="D8:D9"/>
    <mergeCell ref="E8:E9"/>
    <mergeCell ref="F8:F9"/>
    <mergeCell ref="G8:G9"/>
    <mergeCell ref="A60:B60"/>
    <mergeCell ref="S8:S9"/>
    <mergeCell ref="T8:T9"/>
    <mergeCell ref="A10:F10"/>
    <mergeCell ref="G10:H10"/>
    <mergeCell ref="A21:B21"/>
    <mergeCell ref="A22:B22"/>
    <mergeCell ref="H8:H9"/>
    <mergeCell ref="I8:I9"/>
    <mergeCell ref="N8:N9"/>
    <mergeCell ref="O8:O9"/>
    <mergeCell ref="P8:P9"/>
    <mergeCell ref="R8:R9"/>
    <mergeCell ref="N63:P63"/>
    <mergeCell ref="R63:T63"/>
    <mergeCell ref="A64:E64"/>
    <mergeCell ref="A65:C65"/>
    <mergeCell ref="G65:H65"/>
    <mergeCell ref="A73:C73"/>
    <mergeCell ref="K8:K9"/>
    <mergeCell ref="L8:L9"/>
    <mergeCell ref="K7:L7"/>
    <mergeCell ref="A66:C66"/>
    <mergeCell ref="A67:C67"/>
    <mergeCell ref="A68:C68"/>
    <mergeCell ref="A70:C70"/>
    <mergeCell ref="A71:C71"/>
    <mergeCell ref="A72:C72"/>
    <mergeCell ref="A62:B62"/>
    <mergeCell ref="A23:B23"/>
    <mergeCell ref="A34:B34"/>
    <mergeCell ref="A36:B36"/>
    <mergeCell ref="A47:B47"/>
    <mergeCell ref="A49:B49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</vt:lpstr>
      <vt:lpstr>FIN. REPORT</vt:lpstr>
      <vt:lpstr>REALLOCATION</vt:lpstr>
    </vt:vector>
  </TitlesOfParts>
  <Company>EDA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 voloder</dc:creator>
  <cp:lastModifiedBy>Cigic Maja EDA CIGMA</cp:lastModifiedBy>
  <cp:lastPrinted>2024-06-27T10:24:59Z</cp:lastPrinted>
  <dcterms:created xsi:type="dcterms:W3CDTF">2014-11-05T14:01:48Z</dcterms:created>
  <dcterms:modified xsi:type="dcterms:W3CDTF">2024-08-05T14:36:02Z</dcterms:modified>
</cp:coreProperties>
</file>